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hidePivotFieldList="1" defaultThemeVersion="124226"/>
  <xr:revisionPtr revIDLastSave="0" documentId="13_ncr:1_{B63B97C0-0CE7-4CD3-B0E0-F354AF1C34F7}" xr6:coauthVersionLast="47" xr6:coauthVersionMax="47" xr10:uidLastSave="{00000000-0000-0000-0000-000000000000}"/>
  <bookViews>
    <workbookView xWindow="38280" yWindow="-120" windowWidth="38640" windowHeight="21240" activeTab="1" xr2:uid="{00000000-000D-0000-FFFF-FFFF00000000}"/>
  </bookViews>
  <sheets>
    <sheet name="Source Data" sheetId="1" r:id="rId1"/>
    <sheet name="OPM Batch Lot Cost Trends Repor" sheetId="3" r:id="rId2"/>
    <sheet name="Parameters" sheetId="2" r:id="rId3"/>
  </sheets>
  <definedNames>
    <definedName name="_xlnm._FilterDatabase" localSheetId="0" hidden="1">'Source Data'!$A$1:$AI$1</definedName>
    <definedName name="SourceData">OFFSET('Source Data'!$A$1,0,0,COUNTA('Source Data'!$A:$A),COUNTA('Source Data'!$1:$1))</definedName>
  </definedNames>
  <calcPr calcId="122211"/>
  <pivotCaches>
    <pivotCache cacheId="781" r:id="rId4"/>
  </pivotCaches>
</workbook>
</file>

<file path=xl/sharedStrings.xml><?xml version="1.0" encoding="utf-8"?>
<sst xmlns="http://schemas.openxmlformats.org/spreadsheetml/2006/main" count="364" uniqueCount="112">
  <si>
    <t xml:space="preserve"> Batch Completion Date</t>
  </si>
  <si>
    <t>Batch No</t>
  </si>
  <si>
    <t>Type</t>
  </si>
  <si>
    <t>Item</t>
  </si>
  <si>
    <t>Item Desc</t>
  </si>
  <si>
    <t>Lot Number</t>
  </si>
  <si>
    <t>Lot Source</t>
  </si>
  <si>
    <t>Lot Quantity</t>
  </si>
  <si>
    <t>Lot Cost</t>
  </si>
  <si>
    <t xml:space="preserve"> Lot Extended Cost</t>
  </si>
  <si>
    <t xml:space="preserve"> Product Cost</t>
  </si>
  <si>
    <t xml:space="preserve"> Ingredient Cost</t>
  </si>
  <si>
    <t xml:space="preserve"> Batch Size</t>
  </si>
  <si>
    <t xml:space="preserve">  Batch Yield</t>
  </si>
  <si>
    <t>Product</t>
  </si>
  <si>
    <t>(blank)</t>
  </si>
  <si>
    <t>Ingredient</t>
  </si>
  <si>
    <t>Organization</t>
  </si>
  <si>
    <t>Batch Type</t>
  </si>
  <si>
    <t>Batch Completion Date</t>
  </si>
  <si>
    <t>Currency Code</t>
  </si>
  <si>
    <t>Product Desc</t>
  </si>
  <si>
    <t>Product Item Type</t>
  </si>
  <si>
    <t>Batch Size</t>
  </si>
  <si>
    <t>Batch Actual Output</t>
  </si>
  <si>
    <t>Batch Yield</t>
  </si>
  <si>
    <t>Batch Cost</t>
  </si>
  <si>
    <t>Batch Unit Cost</t>
  </si>
  <si>
    <t>Level</t>
  </si>
  <si>
    <t>Intermediate Ingredient</t>
  </si>
  <si>
    <t>Item Type</t>
  </si>
  <si>
    <t>Lot Extended Cost</t>
  </si>
  <si>
    <t>Line Batch No</t>
  </si>
  <si>
    <t>Ingredient Usage Factor</t>
  </si>
  <si>
    <t>Detail Uom</t>
  </si>
  <si>
    <t>Primary UOM Code</t>
  </si>
  <si>
    <t>Dtl Prim Uom Conv Rate</t>
  </si>
  <si>
    <t>Uom Conv Error</t>
  </si>
  <si>
    <t>Product Cost</t>
  </si>
  <si>
    <t>Ingredient Cost</t>
  </si>
  <si>
    <t>Intemediate Ingredient Cost</t>
  </si>
  <si>
    <t>Sort Order</t>
  </si>
  <si>
    <t>Material Detail Id</t>
  </si>
  <si>
    <t>PR1</t>
  </si>
  <si>
    <t>136222</t>
  </si>
  <si>
    <t>USD</t>
  </si>
  <si>
    <t>3001</t>
  </si>
  <si>
    <t>32 Fl Oz Toxban Weed Killer Ready To Use</t>
  </si>
  <si>
    <t>070118-3</t>
  </si>
  <si>
    <t>EA</t>
  </si>
  <si>
    <t>0000001</t>
  </si>
  <si>
    <t>3101</t>
  </si>
  <si>
    <t>Bulk Toxban Weed Killer Ready to Use</t>
  </si>
  <si>
    <t>051201-01</t>
  </si>
  <si>
    <t>Inventory-Miscellaneous receipt-Migrated onhand from OPM</t>
  </si>
  <si>
    <t>GL</t>
  </si>
  <si>
    <t>00000010000001</t>
  </si>
  <si>
    <t>3201</t>
  </si>
  <si>
    <t>Toxban Weed Killer Base</t>
  </si>
  <si>
    <t>136241</t>
  </si>
  <si>
    <t>000000100000020000002</t>
  </si>
  <si>
    <t>3810</t>
  </si>
  <si>
    <t>Potassium Ligninsulfonate Solution</t>
  </si>
  <si>
    <t>070110</t>
  </si>
  <si>
    <t>Purchase order-PO Receipt-3800-Winters Supply Company</t>
  </si>
  <si>
    <t>000000100000020000003</t>
  </si>
  <si>
    <t>136243</t>
  </si>
  <si>
    <t>000000100000030000002</t>
  </si>
  <si>
    <t>136242</t>
  </si>
  <si>
    <t>000000100000030000003</t>
  </si>
  <si>
    <t>3901</t>
  </si>
  <si>
    <t>32 Fl Oz Plastic Bottle for Toxban Weed Killer Ready to Use</t>
  </si>
  <si>
    <t>Purchase order-PO Receipt-3799-Container &amp; Packaging Mfg.</t>
  </si>
  <si>
    <t>00000010000004</t>
  </si>
  <si>
    <t>3903</t>
  </si>
  <si>
    <t>Spray Applicator with Trigger for 32 Fl Oz Plastic Bottle</t>
  </si>
  <si>
    <t>00000010000005</t>
  </si>
  <si>
    <t>3904</t>
  </si>
  <si>
    <t>Label for 32 Fl Oz Bottle of Toxban Weed Killer Ready To Use</t>
  </si>
  <si>
    <t>00000010000006</t>
  </si>
  <si>
    <t>136244</t>
  </si>
  <si>
    <t>070118-4</t>
  </si>
  <si>
    <t>00000010000002</t>
  </si>
  <si>
    <t>00000010000003</t>
  </si>
  <si>
    <t>Blitz Report™</t>
  </si>
  <si>
    <t>OPM Batch Lot Cost Trends</t>
  </si>
  <si>
    <t>Database Name</t>
  </si>
  <si>
    <t>EBSDB</t>
  </si>
  <si>
    <t>Run Date</t>
  </si>
  <si>
    <t>Request Id</t>
  </si>
  <si>
    <t>User Name</t>
  </si>
  <si>
    <t>ERIC.CLEGG (Jonathan Smith)</t>
  </si>
  <si>
    <t>Responsibility</t>
  </si>
  <si>
    <t>Production Supervisor</t>
  </si>
  <si>
    <t>Sql</t>
  </si>
  <si>
    <t>select
x.organization,
x.batch_no,
x.batch_type,
x.batch_completion_date,
x.currency_code,
x.product,
x.product_desc,
x.product_item_type,
x.batch_size,
x.batch_actual_output,
x.batch_yield,
x.batch_cost,
x.batch_unit_cost,
x."Level",
x.type,
x.intermediate_ingredient,
x.item,
x.item_desc,
x.item_type,
x.lot_number,
x.lot_cost,
x.lot_quantity,
x.lot_extended_cost,
x.line_batch_no,
x.lot_source,
x.ingredient_usage_factor,
x.detail_uom,
x.primary_uom_code,
x.dtl_prim_uom_conv_rate,
x.uom_conv_error,
x.product_cost,
x.ingredient_cost,
x.intemediate_ingredient_cost,
x.sort_order,
x.material_detail_id
from
(
with opm_batch_lot_costs as
(
select
x.top_batch_id,
x.top_item_id,
x.batch_id,
x.material_detail_id,
x.organization_id,
x.product_item_id,
x.inventory_item_id,
x.primary_uom_code,
x.dtl_um,
x.dtl_prim_uom_conv_rate,
x.plan_qty,
x.actual_qty,
x.scaled_actual_qty,
x.ingredient_usage_factor,
x.lot_number,
x.lot_cost * x.dtl_prim_uom_conv_rate lot_cost,
x.lot_qty,
x.scaled_lot_qty,
x.intermediate_ingred,
x.uom_conv_error,
x.line_type,
x.lot_source,
x.step_level,
x.sort_order,
x.group_id
from
xmltable
( '/BATCHLOTCOST/ROW'
  passing xxen_opm.get_report_xml
  columns
    top_batch_id            number          path 'TOP_BATCH_ID'
  , top_item_id             number          path 'TOP_ITEM_ID'
  , batch_id                number          path 'BATCH_ID'
  , material_detail_id      number          path 'MATERIAL_DETAIL_ID'
  , organization_id         number          path 'ORGANIZATION_ID'
  , product_item_id         number          path 'PRODUCT_ITEM_ID'
  , inventory_item_id       number          path 'INVENTORY_ITEM_ID'
  , primary_uom_code        varchar2(3)     path 'PRIMARY_UOM_CODE'
  , dtl_um                  varchar2(3)     path 'DTL_UM'
  , dtl_prim_uom_conv_rate  number          path 'DTL_PRIM_UOM_CONV_RATE'
  , plan_qty                number          path 'PLAN_QTY'
  , actual_qty              number          path 'ACTUAL_QTY'
  , scaled_actual_qty       number          path 'SCALED_ACTUAL_QTY'
  , ingredient_usage_factor number          path 'SCALING_FACTOR'
  , lot_number              varchar2(150)   path 'LOT_NUMBER'
  , lot_cost                number          path 'LOT_COST'
  , lot_qty                 number          path 'LOT_QTY'
  , scaled_lot_qty          number          path 'SCALED_LOT_QTY'
  , intermediate_ingred     varchar2(1)     path 'INTERMEDIATE_INGRED'
  , uom_conv_error          varchar2(1)     path 'UOM_CONV_ERROR'
  , line_type               number          path 'LINE_TYPE'
  , lot_source              varchar2(150)   path 'LOT_SOURCE'
  , step_level              number          path 'STEP_LEVEL'
  , sort_order              varchar2(2000)  path 'SORT_ORDER'
  , group_id                number          path 'GROUP_ID'
) x
)
--
--
select
ood.organization_code organization,
gbh1.batch_no,
(select gfc.formula_class_desc from fm_form_mst ffm,gmd_formula_class gfc where ffm.formula_class = gfc.formula_class and ffm.formula_id = gbh1.formula_id) batch_type,
gbh1.actual_cmplt_date batch_completion_date,
(select gllv.currency_code from gl_ledger_le_v gllv where gllv.ledger_id = ood.set_of_books_id) currency_code,
-- product
msiv1.concatenated_segments product,
msiv1.description product_desc,
xxen_util.meaning(msiv1.item_type,'ITEM_TYPE',3) product_item_type,
case when oblc.step_level = 0 then gmd.plan_qty else null end batch_size,
case when oblc.step_level = 0 then gmd.actual_qty else null end batch_actual_output,
case when oblc.step_level = 0 then round(gmd.actual_qty/gmd.plan_qty*100,2) else null end batch_yield,
case when oblc.step_level = 0 then trunc(oblc.lot_cost * oblc.actual_qty,:p_precision) else null end batch_cost,
case when oblc.step_level = 0 then oblc.lot_cost else null end batch_unit_cost,
-- ingredients
oblc.step_level "Level",
xxen_util.meaning(oblc.line_type,'GMD_FORMULA_ITEM_TYPE',552) type,
xxen_util.meaning(decode(oblc.intermediate_ingred,'Y','Y',null),'YES_NO',0) intermediate_ingredient,
msiv2.concatenated_segments item,
msiv2.description item_desc,
xxen_util.meaning(msiv2.item_type,'ITEM_TYPE',3) item_type,
-- lot
oblc.lot_number,
trunc(oblc.lot_cost,:p_precision) lot_cost,
trunc(oblc.scaled_lot_qty,:p_precision) lot_quantity,
trunc(oblc.lot_cost * oblc.scaled_lot_qty,:p_precision) lot_extended_cost,
gbh2.batch_no line_batch_no,
oblc.lot_source,
oblc.ingredient_usage_factor,
oblc.dtl_um detail_uom,
oblc.primary_uom_code,
oblc.dtl_prim_uom_conv_rate,
xxen_util.meaning(oblc.uom_conv_error,'YES_NO',0) uom_conv_error,
case when oblc.line_type = 1  then trunc(oblc.lot_cost * oblc.scaled_lot_qty,:p_precision) else null end product_cost,
case when oblc.intermediate_ingred = 'N' and oblc.step_level &gt; 0 then trunc(oblc.lot_cost * oblc.scaled_lot_qty,:p_precision) else null end ingredient_cost,
case when oblc.intermediate_ingred = 'Y' and oblc.step_level &gt; 0 then trunc(oblc.lot_cost * oblc.scaled_lot_qty,:p_precision) else null end intemediate_ingredient_cost,
--
--
oblc.sort_order,
oblc.top_batch_id,
oblc.batch_id,
oblc.material_detail_id
from
opm_batch_lot_costs oblc,
gme_batch_header gbh1,
gme_batch_header gbh2,
gme_material_details gmd,
org_organization_definitions ood,
mtl_system_items_vl msiv1,
mtl_system_items_vl msiv2
where
oblc.top_batch_id = gbh1.batch_id and
oblc.top_batch_id = gmd.batch_id and
oblc.top_item_id = gmd.inventory_item_id and
gmd.line_type = 1 and
oblc.batch_id = gbh2.batch_id and
gbh1.organization_id = ood.organization_id and
oblc.organization_id = msiv1.organization_id and
oblc.top_item_id = msiv1.inventory_item_id and
oblc.organization_id = msiv2.organization_id and
oblc.inventory_item_id = msiv2.inventory_item_id and
--
-- only the top batch product line to be selected
(oblc.step_level = 0 or oblc.line_type = -1) and
--
(:p_show_interm_ingred = 'Y' or oblc.intermediate_ingred = 'N') and
1=1
order by
gbh1.batch_no,
oblc.sort_order
) x</t>
  </si>
  <si>
    <t>Template</t>
  </si>
  <si>
    <t>Detail Pivot</t>
  </si>
  <si>
    <t>MFG Organization Id</t>
  </si>
  <si>
    <t>1381</t>
  </si>
  <si>
    <t>Record Count</t>
  </si>
  <si>
    <t>Org Code</t>
  </si>
  <si>
    <t>From Date</t>
  </si>
  <si>
    <t>01-JAN-1900</t>
  </si>
  <si>
    <t>To Date</t>
  </si>
  <si>
    <t>31-DEC-2025</t>
  </si>
  <si>
    <t>Cost Type</t>
  </si>
  <si>
    <t>LC</t>
  </si>
  <si>
    <t>18-Jan</t>
  </si>
  <si>
    <t>136222 Total</t>
  </si>
  <si>
    <t>22-Jan</t>
  </si>
  <si>
    <t>136244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</si>
</sst>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\ hh:mm:ss"/>
    <numFmt numFmtId="165" formatCode="#,##0.000;[Red]\-#,##0.000"/>
    <numFmt numFmtId="166" formatCode="#,##0.000_ ;[Red]\-#,##0.000\ "/>
    <numFmt numFmtId="167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40" fontId="0" fillId="0" borderId="0" xfId="0" applyNumberFormat="1"/>
    <xf numFmtId="0" fontId="0" fillId="0" borderId="0" xfId="0" pivotButton="1"/>
    <xf numFmtId="166" fontId="0" fillId="0" borderId="0" xfId="0" applyNumberFormat="1"/>
    <xf numFmtId="167" fontId="0" fillId="0" borderId="0" xfId="0" applyNumberFormat="1"/>
    <xf numFmtId="0" fontId="0" fillId="3" borderId="0" xfId="0" applyFill="1"/>
    <xf numFmtId="166" fontId="0" fillId="3" borderId="0" xfId="0" applyNumberFormat="1" applyFill="1"/>
    <xf numFmtId="167" fontId="0" fillId="3" borderId="0" xfId="0" applyNumberFormat="1" applyFill="1"/>
  </cellXfs>
  <cellStyles count="1">
    <cellStyle name="Normal" xfId="0" builtinId="0"/>
  </cellStyles>
  <dxfs count="2"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870.804533564813" missingItemsLimit="0" createdVersion="8" refreshedVersion="8" minRefreshableVersion="3" recordCount="16" xr:uid="{93759CFD-9538-4B0E-978A-FA3DF91641E4}">
  <cacheSource type="worksheet">
    <worksheetSource name="SourceData"/>
  </cacheSource>
  <cacheFields count="39">
    <cacheField name="Organization" numFmtId="0">
      <sharedItems/>
    </cacheField>
    <cacheField name="Batch No" numFmtId="0">
      <sharedItems count="2">
        <s v="136222"/>
        <s v="136244"/>
      </sharedItems>
    </cacheField>
    <cacheField name="Batch Type" numFmtId="0">
      <sharedItems containsNonDate="0" containsString="0" containsBlank="1"/>
    </cacheField>
    <cacheField name="Batch Completion Date" numFmtId="164">
      <sharedItems containsSemiMixedTypes="0" containsNonDate="0" containsDate="1" containsString="0" minDate="2007-01-18T16:59:04" maxDate="2007-01-22T12:42:39" count="2">
        <d v="2007-01-18T16:59:04"/>
        <d v="2007-01-22T12:42:39"/>
      </sharedItems>
      <fieldGroup par="38"/>
    </cacheField>
    <cacheField name="Currency Code" numFmtId="0">
      <sharedItems/>
    </cacheField>
    <cacheField name="Product" numFmtId="0">
      <sharedItems/>
    </cacheField>
    <cacheField name="Product Desc" numFmtId="0">
      <sharedItems/>
    </cacheField>
    <cacheField name="Product Item Type" numFmtId="0">
      <sharedItems containsNonDate="0" containsString="0" containsBlank="1"/>
    </cacheField>
    <cacheField name="Batch Size" numFmtId="0">
      <sharedItems containsString="0" containsBlank="1" containsNumber="1" containsInteger="1" minValue="3000" maxValue="30000"/>
    </cacheField>
    <cacheField name="Batch Actual Output" numFmtId="0">
      <sharedItems containsString="0" containsBlank="1" containsNumber="1" containsInteger="1" minValue="3000" maxValue="30000"/>
    </cacheField>
    <cacheField name="Batch Yield" numFmtId="0">
      <sharedItems containsString="0" containsBlank="1" containsNumber="1" containsInteger="1" minValue="100" maxValue="100"/>
    </cacheField>
    <cacheField name="Batch Cost" numFmtId="0">
      <sharedItems containsString="0" containsBlank="1" containsNumber="1" containsInteger="1" minValue="0" maxValue="0"/>
    </cacheField>
    <cacheField name="Batch Unit Cost" numFmtId="0">
      <sharedItems containsString="0" containsBlank="1" containsNumber="1" containsInteger="1" minValue="0" maxValue="0"/>
    </cacheField>
    <cacheField name="Level" numFmtId="0">
      <sharedItems containsSemiMixedTypes="0" containsString="0" containsNumber="1" containsInteger="1" minValue="0" maxValue="2"/>
    </cacheField>
    <cacheField name="Type" numFmtId="0">
      <sharedItems count="2">
        <s v="Product"/>
        <s v="Ingredient"/>
      </sharedItems>
    </cacheField>
    <cacheField name="Intermediate Ingredient" numFmtId="0">
      <sharedItems containsNonDate="0" containsString="0" containsBlank="1"/>
    </cacheField>
    <cacheField name="Item" numFmtId="0">
      <sharedItems count="7">
        <s v="3001"/>
        <s v="3101"/>
        <s v="3201"/>
        <s v="3810"/>
        <s v="3901"/>
        <s v="3903"/>
        <s v="3904"/>
      </sharedItems>
    </cacheField>
    <cacheField name="Item Desc" numFmtId="0">
      <sharedItems count="7">
        <s v="32 Fl Oz Toxban Weed Killer Ready To Use"/>
        <s v="Bulk Toxban Weed Killer Ready to Use"/>
        <s v="Toxban Weed Killer Base"/>
        <s v="Potassium Ligninsulfonate Solution"/>
        <s v="32 Fl Oz Plastic Bottle for Toxban Weed Killer Ready to Use"/>
        <s v="Spray Applicator with Trigger for 32 Fl Oz Plastic Bottle"/>
        <s v="Label for 32 Fl Oz Bottle of Toxban Weed Killer Ready To Use"/>
      </sharedItems>
    </cacheField>
    <cacheField name="Item Type" numFmtId="0">
      <sharedItems containsNonDate="0" containsString="0" containsBlank="1"/>
    </cacheField>
    <cacheField name="Lot Number" numFmtId="0">
      <sharedItems count="4">
        <s v="070118-3"/>
        <s v="051201-01"/>
        <s v="070110"/>
        <s v="070118-4"/>
      </sharedItems>
    </cacheField>
    <cacheField name="Lot Cost" numFmtId="165">
      <sharedItems containsSemiMixedTypes="0" containsString="0" containsNumber="1" containsInteger="1" minValue="0" maxValue="0" count="1">
        <n v="0"/>
      </sharedItems>
    </cacheField>
    <cacheField name="Lot Quantity" numFmtId="165">
      <sharedItems containsSemiMixedTypes="0" containsString="0" containsNumber="1" containsInteger="1" minValue="120" maxValue="30000" count="6">
        <n v="30000"/>
        <n v="3900"/>
        <n v="480"/>
        <n v="120"/>
        <n v="3000"/>
        <n v="750"/>
      </sharedItems>
    </cacheField>
    <cacheField name="Lot Extended Cost" numFmtId="165">
      <sharedItems containsSemiMixedTypes="0" containsString="0" containsNumber="1" containsInteger="1" minValue="0" maxValue="0"/>
    </cacheField>
    <cacheField name="Line Batch No" numFmtId="0">
      <sharedItems/>
    </cacheField>
    <cacheField name="Lot Source" numFmtId="0">
      <sharedItems containsBlank="1" count="4">
        <m/>
        <s v="Inventory-Miscellaneous receipt-Migrated onhand from OPM"/>
        <s v="Purchase order-PO Receipt-3800-Winters Supply Company"/>
        <s v="Purchase order-PO Receipt-3799-Container &amp; Packaging Mfg."/>
      </sharedItems>
    </cacheField>
    <cacheField name="Ingredient Usage Factor" numFmtId="0">
      <sharedItems containsSemiMixedTypes="0" containsString="0" containsNumber="1" containsInteger="1" minValue="1" maxValue="1"/>
    </cacheField>
    <cacheField name="Detail Uom" numFmtId="0">
      <sharedItems/>
    </cacheField>
    <cacheField name="Primary UOM Code" numFmtId="0">
      <sharedItems/>
    </cacheField>
    <cacheField name="Dtl Prim Uom Conv Rate" numFmtId="0">
      <sharedItems containsSemiMixedTypes="0" containsString="0" containsNumber="1" containsInteger="1" minValue="1" maxValue="1"/>
    </cacheField>
    <cacheField name="Uom Conv Error" numFmtId="0">
      <sharedItems containsNonDate="0" containsString="0" containsBlank="1"/>
    </cacheField>
    <cacheField name="Product Cost" numFmtId="0">
      <sharedItems containsString="0" containsBlank="1" containsNumber="1" containsInteger="1" minValue="0" maxValue="0"/>
    </cacheField>
    <cacheField name="Ingredient Cost" numFmtId="0">
      <sharedItems containsString="0" containsBlank="1" containsNumber="1" containsInteger="1" minValue="0" maxValue="0"/>
    </cacheField>
    <cacheField name="Intemediate Ingredient Cost" numFmtId="0">
      <sharedItems containsNonDate="0" containsString="0" containsBlank="1"/>
    </cacheField>
    <cacheField name="Sort Order" numFmtId="0">
      <sharedItems/>
    </cacheField>
    <cacheField name="Material Detail Id" numFmtId="0">
      <sharedItems containsSemiMixedTypes="0" containsString="0" containsNumber="1" containsInteger="1" minValue="45662" maxValue="45766"/>
    </cacheField>
    <cacheField name="Seconds (Batch Completion Date)" numFmtId="0" databaseField="0">
      <fieldGroup base="3">
        <rangePr groupBy="seconds" startDate="2007-01-18T16:59:04" endDate="2007-01-22T12:42:39"/>
        <groupItems count="62">
          <s v="&lt;18/01/2007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22/01/2007"/>
        </groupItems>
      </fieldGroup>
    </cacheField>
    <cacheField name="Minutes (Batch Completion Date)" numFmtId="0" databaseField="0">
      <fieldGroup base="3">
        <rangePr groupBy="minutes" startDate="2007-01-18T16:59:04" endDate="2007-01-22T12:42:39"/>
        <groupItems count="62">
          <s v="&lt;18/01/2007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22/01/2007"/>
        </groupItems>
      </fieldGroup>
    </cacheField>
    <cacheField name="Hours (Batch Completion Date)" numFmtId="0" databaseField="0">
      <fieldGroup base="3">
        <rangePr groupBy="hours" startDate="2007-01-18T16:59:04" endDate="2007-01-22T12:42:39"/>
        <groupItems count="26">
          <s v="&lt;18/01/2007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22/01/2007"/>
        </groupItems>
      </fieldGroup>
    </cacheField>
    <cacheField name="Days (Batch Completion Date)" numFmtId="0" databaseField="0">
      <fieldGroup base="3">
        <rangePr groupBy="days" startDate="2007-01-18T16:59:04" endDate="2007-01-22T12:42:39"/>
        <groupItems count="368">
          <s v="&lt;18/01/2007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2/01/200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PR1"/>
    <x v="0"/>
    <m/>
    <x v="0"/>
    <s v="USD"/>
    <s v="3001"/>
    <s v="32 Fl Oz Toxban Weed Killer Ready To Use"/>
    <m/>
    <n v="30000"/>
    <n v="30000"/>
    <n v="100"/>
    <n v="0"/>
    <n v="0"/>
    <n v="0"/>
    <x v="0"/>
    <m/>
    <x v="0"/>
    <x v="0"/>
    <m/>
    <x v="0"/>
    <x v="0"/>
    <x v="0"/>
    <n v="0"/>
    <s v="136222"/>
    <x v="0"/>
    <n v="1"/>
    <s v="EA"/>
    <s v="EA"/>
    <n v="1"/>
    <m/>
    <n v="0"/>
    <m/>
    <m/>
    <s v="0000001"/>
    <n v="45666"/>
  </r>
  <r>
    <s v="PR1"/>
    <x v="0"/>
    <m/>
    <x v="0"/>
    <s v="USD"/>
    <s v="3001"/>
    <s v="32 Fl Oz Toxban Weed Killer Ready To Use"/>
    <m/>
    <m/>
    <m/>
    <m/>
    <m/>
    <m/>
    <n v="1"/>
    <x v="1"/>
    <m/>
    <x v="1"/>
    <x v="1"/>
    <m/>
    <x v="1"/>
    <x v="0"/>
    <x v="1"/>
    <n v="0"/>
    <s v="136222"/>
    <x v="1"/>
    <n v="1"/>
    <s v="GL"/>
    <s v="GL"/>
    <n v="1"/>
    <m/>
    <m/>
    <n v="0"/>
    <m/>
    <s v="00000010000001"/>
    <n v="45662"/>
  </r>
  <r>
    <s v="PR1"/>
    <x v="0"/>
    <m/>
    <x v="0"/>
    <s v="USD"/>
    <s v="3001"/>
    <s v="32 Fl Oz Toxban Weed Killer Ready To Use"/>
    <m/>
    <m/>
    <m/>
    <m/>
    <m/>
    <m/>
    <n v="2"/>
    <x v="1"/>
    <m/>
    <x v="2"/>
    <x v="2"/>
    <m/>
    <x v="1"/>
    <x v="0"/>
    <x v="2"/>
    <n v="0"/>
    <s v="136241"/>
    <x v="1"/>
    <n v="1"/>
    <s v="GL"/>
    <s v="GL"/>
    <n v="1"/>
    <m/>
    <m/>
    <n v="0"/>
    <m/>
    <s v="000000100000020000002"/>
    <n v="45749"/>
  </r>
  <r>
    <s v="PR1"/>
    <x v="0"/>
    <m/>
    <x v="0"/>
    <s v="USD"/>
    <s v="3001"/>
    <s v="32 Fl Oz Toxban Weed Killer Ready To Use"/>
    <m/>
    <m/>
    <m/>
    <m/>
    <m/>
    <m/>
    <n v="2"/>
    <x v="1"/>
    <m/>
    <x v="3"/>
    <x v="3"/>
    <m/>
    <x v="2"/>
    <x v="0"/>
    <x v="3"/>
    <n v="0"/>
    <s v="136241"/>
    <x v="2"/>
    <n v="1"/>
    <s v="GL"/>
    <s v="GL"/>
    <n v="1"/>
    <m/>
    <m/>
    <n v="0"/>
    <m/>
    <s v="000000100000020000003"/>
    <n v="45751"/>
  </r>
  <r>
    <s v="PR1"/>
    <x v="0"/>
    <m/>
    <x v="0"/>
    <s v="USD"/>
    <s v="3001"/>
    <s v="32 Fl Oz Toxban Weed Killer Ready To Use"/>
    <m/>
    <m/>
    <m/>
    <m/>
    <m/>
    <m/>
    <n v="2"/>
    <x v="1"/>
    <m/>
    <x v="2"/>
    <x v="2"/>
    <m/>
    <x v="1"/>
    <x v="0"/>
    <x v="2"/>
    <n v="0"/>
    <s v="136243"/>
    <x v="1"/>
    <n v="1"/>
    <s v="GL"/>
    <s v="GL"/>
    <n v="1"/>
    <m/>
    <m/>
    <n v="0"/>
    <m/>
    <s v="000000100000030000002"/>
    <n v="45757"/>
  </r>
  <r>
    <s v="PR1"/>
    <x v="0"/>
    <m/>
    <x v="0"/>
    <s v="USD"/>
    <s v="3001"/>
    <s v="32 Fl Oz Toxban Weed Killer Ready To Use"/>
    <m/>
    <m/>
    <m/>
    <m/>
    <m/>
    <m/>
    <n v="2"/>
    <x v="1"/>
    <m/>
    <x v="2"/>
    <x v="2"/>
    <m/>
    <x v="1"/>
    <x v="0"/>
    <x v="2"/>
    <n v="0"/>
    <s v="136242"/>
    <x v="1"/>
    <n v="1"/>
    <s v="GL"/>
    <s v="GL"/>
    <n v="1"/>
    <m/>
    <m/>
    <n v="0"/>
    <m/>
    <s v="000000100000030000002"/>
    <n v="45753"/>
  </r>
  <r>
    <s v="PR1"/>
    <x v="0"/>
    <m/>
    <x v="0"/>
    <s v="USD"/>
    <s v="3001"/>
    <s v="32 Fl Oz Toxban Weed Killer Ready To Use"/>
    <m/>
    <m/>
    <m/>
    <m/>
    <m/>
    <m/>
    <n v="2"/>
    <x v="1"/>
    <m/>
    <x v="3"/>
    <x v="3"/>
    <m/>
    <x v="2"/>
    <x v="0"/>
    <x v="3"/>
    <n v="0"/>
    <s v="136242"/>
    <x v="2"/>
    <n v="1"/>
    <s v="GL"/>
    <s v="GL"/>
    <n v="1"/>
    <m/>
    <m/>
    <n v="0"/>
    <m/>
    <s v="000000100000030000003"/>
    <n v="45755"/>
  </r>
  <r>
    <s v="PR1"/>
    <x v="0"/>
    <m/>
    <x v="0"/>
    <s v="USD"/>
    <s v="3001"/>
    <s v="32 Fl Oz Toxban Weed Killer Ready To Use"/>
    <m/>
    <m/>
    <m/>
    <m/>
    <m/>
    <m/>
    <n v="2"/>
    <x v="1"/>
    <m/>
    <x v="3"/>
    <x v="3"/>
    <m/>
    <x v="2"/>
    <x v="0"/>
    <x v="3"/>
    <n v="0"/>
    <s v="136243"/>
    <x v="2"/>
    <n v="1"/>
    <s v="GL"/>
    <s v="GL"/>
    <n v="1"/>
    <m/>
    <m/>
    <n v="0"/>
    <m/>
    <s v="000000100000030000003"/>
    <n v="45759"/>
  </r>
  <r>
    <s v="PR1"/>
    <x v="0"/>
    <m/>
    <x v="0"/>
    <s v="USD"/>
    <s v="3001"/>
    <s v="32 Fl Oz Toxban Weed Killer Ready To Use"/>
    <m/>
    <m/>
    <m/>
    <m/>
    <m/>
    <m/>
    <n v="1"/>
    <x v="1"/>
    <m/>
    <x v="4"/>
    <x v="4"/>
    <m/>
    <x v="2"/>
    <x v="0"/>
    <x v="0"/>
    <n v="0"/>
    <s v="136222"/>
    <x v="3"/>
    <n v="1"/>
    <s v="EA"/>
    <s v="EA"/>
    <n v="1"/>
    <m/>
    <m/>
    <n v="0"/>
    <m/>
    <s v="00000010000004"/>
    <n v="45663"/>
  </r>
  <r>
    <s v="PR1"/>
    <x v="0"/>
    <m/>
    <x v="0"/>
    <s v="USD"/>
    <s v="3001"/>
    <s v="32 Fl Oz Toxban Weed Killer Ready To Use"/>
    <m/>
    <m/>
    <m/>
    <m/>
    <m/>
    <m/>
    <n v="1"/>
    <x v="1"/>
    <m/>
    <x v="5"/>
    <x v="5"/>
    <m/>
    <x v="2"/>
    <x v="0"/>
    <x v="0"/>
    <n v="0"/>
    <s v="136222"/>
    <x v="3"/>
    <n v="1"/>
    <s v="EA"/>
    <s v="EA"/>
    <n v="1"/>
    <m/>
    <m/>
    <n v="0"/>
    <m/>
    <s v="00000010000005"/>
    <n v="45664"/>
  </r>
  <r>
    <s v="PR1"/>
    <x v="0"/>
    <m/>
    <x v="0"/>
    <s v="USD"/>
    <s v="3001"/>
    <s v="32 Fl Oz Toxban Weed Killer Ready To Use"/>
    <m/>
    <m/>
    <m/>
    <m/>
    <m/>
    <m/>
    <n v="1"/>
    <x v="1"/>
    <m/>
    <x v="6"/>
    <x v="6"/>
    <m/>
    <x v="2"/>
    <x v="0"/>
    <x v="0"/>
    <n v="0"/>
    <s v="136222"/>
    <x v="3"/>
    <n v="1"/>
    <s v="EA"/>
    <s v="EA"/>
    <n v="1"/>
    <m/>
    <m/>
    <n v="0"/>
    <m/>
    <s v="00000010000006"/>
    <n v="45665"/>
  </r>
  <r>
    <s v="PR1"/>
    <x v="1"/>
    <m/>
    <x v="1"/>
    <s v="USD"/>
    <s v="3001"/>
    <s v="32 Fl Oz Toxban Weed Killer Ready To Use"/>
    <m/>
    <n v="3000"/>
    <n v="3000"/>
    <n v="100"/>
    <n v="0"/>
    <n v="0"/>
    <n v="0"/>
    <x v="0"/>
    <m/>
    <x v="0"/>
    <x v="0"/>
    <m/>
    <x v="3"/>
    <x v="0"/>
    <x v="4"/>
    <n v="0"/>
    <s v="136244"/>
    <x v="0"/>
    <n v="1"/>
    <s v="EA"/>
    <s v="EA"/>
    <n v="1"/>
    <m/>
    <n v="0"/>
    <m/>
    <m/>
    <s v="0000001"/>
    <n v="45766"/>
  </r>
  <r>
    <s v="PR1"/>
    <x v="1"/>
    <m/>
    <x v="1"/>
    <s v="USD"/>
    <s v="3001"/>
    <s v="32 Fl Oz Toxban Weed Killer Ready To Use"/>
    <m/>
    <m/>
    <m/>
    <m/>
    <m/>
    <m/>
    <n v="1"/>
    <x v="1"/>
    <m/>
    <x v="1"/>
    <x v="1"/>
    <m/>
    <x v="1"/>
    <x v="0"/>
    <x v="5"/>
    <n v="0"/>
    <s v="136244"/>
    <x v="1"/>
    <n v="1"/>
    <s v="GL"/>
    <s v="GL"/>
    <n v="1"/>
    <m/>
    <m/>
    <n v="0"/>
    <m/>
    <s v="00000010000001"/>
    <n v="45762"/>
  </r>
  <r>
    <s v="PR1"/>
    <x v="1"/>
    <m/>
    <x v="1"/>
    <s v="USD"/>
    <s v="3001"/>
    <s v="32 Fl Oz Toxban Weed Killer Ready To Use"/>
    <m/>
    <m/>
    <m/>
    <m/>
    <m/>
    <m/>
    <n v="1"/>
    <x v="1"/>
    <m/>
    <x v="4"/>
    <x v="4"/>
    <m/>
    <x v="2"/>
    <x v="0"/>
    <x v="4"/>
    <n v="0"/>
    <s v="136244"/>
    <x v="3"/>
    <n v="1"/>
    <s v="EA"/>
    <s v="EA"/>
    <n v="1"/>
    <m/>
    <m/>
    <n v="0"/>
    <m/>
    <s v="00000010000002"/>
    <n v="45763"/>
  </r>
  <r>
    <s v="PR1"/>
    <x v="1"/>
    <m/>
    <x v="1"/>
    <s v="USD"/>
    <s v="3001"/>
    <s v="32 Fl Oz Toxban Weed Killer Ready To Use"/>
    <m/>
    <m/>
    <m/>
    <m/>
    <m/>
    <m/>
    <n v="1"/>
    <x v="1"/>
    <m/>
    <x v="5"/>
    <x v="5"/>
    <m/>
    <x v="2"/>
    <x v="0"/>
    <x v="4"/>
    <n v="0"/>
    <s v="136244"/>
    <x v="3"/>
    <n v="1"/>
    <s v="EA"/>
    <s v="EA"/>
    <n v="1"/>
    <m/>
    <m/>
    <n v="0"/>
    <m/>
    <s v="00000010000003"/>
    <n v="45764"/>
  </r>
  <r>
    <s v="PR1"/>
    <x v="1"/>
    <m/>
    <x v="1"/>
    <s v="USD"/>
    <s v="3001"/>
    <s v="32 Fl Oz Toxban Weed Killer Ready To Use"/>
    <m/>
    <m/>
    <m/>
    <m/>
    <m/>
    <m/>
    <n v="1"/>
    <x v="1"/>
    <m/>
    <x v="6"/>
    <x v="6"/>
    <m/>
    <x v="2"/>
    <x v="0"/>
    <x v="4"/>
    <n v="0"/>
    <s v="136244"/>
    <x v="3"/>
    <n v="1"/>
    <s v="EA"/>
    <s v="EA"/>
    <n v="1"/>
    <m/>
    <m/>
    <n v="0"/>
    <m/>
    <s v="00000010000004"/>
    <n v="457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F6CD03-DB65-47B5-9F05-A82AEA6769A1}" name="PivotTable2" cacheId="781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1:N17" firstHeaderRow="0" firstDataRow="1" firstDataCol="9"/>
  <pivotFields count="39">
    <pivotField compact="0" outline="0" showAll="0" defaultSubtotal="0"/>
    <pivotField axis="axisRow" compact="0" outline="0" showAll="0" insertBlankRow="1">
      <items count="3">
        <item x="0"/>
        <item x="1"/>
        <item t="default"/>
      </items>
    </pivotField>
    <pivotField compact="0" outline="0" showAll="0" defaultSubtotal="0"/>
    <pivotField compact="0" numFmtId="164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axis="axisRow" compact="0" outline="0" showAll="0" defaultSubtotal="0">
      <items count="4">
        <item x="0"/>
        <item x="1"/>
        <item x="2"/>
        <item x="3"/>
      </items>
    </pivotField>
    <pivotField axis="axisRow" compact="0" numFmtId="165" outline="0" showAll="0" defaultSubtotal="0">
      <items count="1">
        <item x="0"/>
      </items>
    </pivotField>
    <pivotField axis="axisRow" compact="0" numFmtId="165" outline="0" showAll="0" defaultSubtotal="0">
      <items count="6">
        <item x="0"/>
        <item x="1"/>
        <item x="2"/>
        <item x="3"/>
        <item x="4"/>
        <item x="5"/>
      </items>
    </pivotField>
    <pivotField dataField="1" compact="0" numFmtId="165" outline="0" showAll="0" defaultSubtotal="0"/>
    <pivotField compact="0" outline="0" showAll="0" defaultSubtotal="0"/>
    <pivotField axis="axisRow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6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0"/>
        <item x="61"/>
      </items>
    </pivotField>
    <pivotField compact="0" outline="0" showAll="0" defaultSubtotal="0">
      <items count="6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0"/>
        <item x="61"/>
      </items>
    </pivotField>
    <pivotField compact="0" outline="0" showAll="0" defaultSubtotal="0">
      <items count="2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0"/>
        <item x="25"/>
      </items>
    </pivotField>
    <pivotField name=" Batch Completion Date" axis="axisRow" compact="0" outline="0" showAll="0" defaultSubtotal="0">
      <items count="36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</items>
    </pivotField>
  </pivotFields>
  <rowFields count="9">
    <field x="38"/>
    <field x="1"/>
    <field x="14"/>
    <field x="16"/>
    <field x="17"/>
    <field x="19"/>
    <field x="24"/>
    <field x="21"/>
    <field x="20"/>
  </rowFields>
  <rowItems count="16">
    <i>
      <x v="17"/>
      <x/>
      <x/>
      <x/>
      <x/>
      <x/>
      <x/>
      <x/>
      <x/>
    </i>
    <i r="2">
      <x v="1"/>
      <x v="1"/>
      <x v="1"/>
      <x v="1"/>
      <x v="1"/>
      <x v="1"/>
      <x/>
    </i>
    <i r="3">
      <x v="2"/>
      <x v="2"/>
      <x v="1"/>
      <x v="1"/>
      <x v="2"/>
      <x/>
    </i>
    <i r="3">
      <x v="3"/>
      <x v="3"/>
      <x v="2"/>
      <x v="2"/>
      <x v="3"/>
      <x/>
    </i>
    <i r="3">
      <x v="4"/>
      <x v="4"/>
      <x v="2"/>
      <x v="3"/>
      <x/>
      <x/>
    </i>
    <i r="3">
      <x v="5"/>
      <x v="5"/>
      <x v="2"/>
      <x v="3"/>
      <x/>
      <x/>
    </i>
    <i r="3">
      <x v="6"/>
      <x v="6"/>
      <x v="2"/>
      <x v="3"/>
      <x/>
      <x/>
    </i>
    <i t="default" r="1">
      <x/>
    </i>
    <i t="blank" r="1">
      <x/>
    </i>
    <i>
      <x v="21"/>
      <x v="1"/>
      <x/>
      <x/>
      <x/>
      <x v="3"/>
      <x/>
      <x v="4"/>
      <x/>
    </i>
    <i r="2">
      <x v="1"/>
      <x v="1"/>
      <x v="1"/>
      <x v="1"/>
      <x v="1"/>
      <x v="5"/>
      <x/>
    </i>
    <i r="3">
      <x v="4"/>
      <x v="4"/>
      <x v="2"/>
      <x v="3"/>
      <x v="4"/>
      <x/>
    </i>
    <i r="3">
      <x v="5"/>
      <x v="5"/>
      <x v="2"/>
      <x v="3"/>
      <x v="4"/>
      <x/>
    </i>
    <i r="3">
      <x v="6"/>
      <x v="6"/>
      <x v="2"/>
      <x v="3"/>
      <x v="4"/>
      <x/>
    </i>
    <i t="default" r="1">
      <x v="1"/>
    </i>
    <i t="blank" r="1">
      <x v="1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Lot Extended Cost" fld="22" baseField="20" baseItem="0" numFmtId="166"/>
    <dataField name=" Product Cost" fld="30" baseField="20" baseItem="0" numFmtId="166"/>
    <dataField name=" Ingredient Cost" fld="31" baseField="20" baseItem="0" numFmtId="166"/>
    <dataField name=" Batch Size" fld="8" baseField="20" baseItem="0" numFmtId="166"/>
    <dataField name="  Batch Yield" fld="10" baseField="20" baseItem="0" numFmtId="167"/>
  </dataFields>
  <formats count="1">
    <format dxfId="1">
      <pivotArea dataOnly="0" outline="0" fieldPosition="0">
        <references count="1">
          <reference field="1" count="0" defaultSubtotal="1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workbookViewId="0">
      <pane ySplit="1" topLeftCell="A2" activePane="bottomLeft" state="frozen"/>
      <selection pane="bottomLeft" activeCell="A2" sqref="A2"/>
    </sheetView>
  </sheetViews>
  <sheetFormatPr defaultColWidth="11.42578125" defaultRowHeight="12.75" x14ac:dyDescent="0.2"/>
  <cols>
    <col min="1" max="1" width="13.28515625" bestFit="1" customWidth="1"/>
    <col min="2" max="2" width="10.28515625" bestFit="1" customWidth="1"/>
    <col min="3" max="3" width="11.85546875" bestFit="1" customWidth="1"/>
    <col min="4" max="4" width="21.7109375" bestFit="1" customWidth="1"/>
    <col min="5" max="5" width="14.7109375" bestFit="1" customWidth="1"/>
    <col min="6" max="6" width="9.28515625" bestFit="1" customWidth="1"/>
    <col min="7" max="7" width="33.85546875" bestFit="1" customWidth="1"/>
    <col min="8" max="8" width="17.85546875" bestFit="1" customWidth="1"/>
    <col min="9" max="9" width="11.140625" bestFit="1" customWidth="1"/>
    <col min="10" max="10" width="19.28515625" bestFit="1" customWidth="1"/>
    <col min="11" max="11" width="12" bestFit="1" customWidth="1"/>
    <col min="12" max="12" width="11.5703125" bestFit="1" customWidth="1"/>
    <col min="13" max="13" width="15.42578125" bestFit="1" customWidth="1"/>
    <col min="14" max="14" width="7.140625" bestFit="1" customWidth="1"/>
    <col min="15" max="15" width="8.85546875" bestFit="1" customWidth="1"/>
    <col min="16" max="16" width="22.5703125" bestFit="1" customWidth="1"/>
    <col min="17" max="17" width="6.85546875" bestFit="1" customWidth="1"/>
    <col min="18" max="18" width="48.42578125" bestFit="1" customWidth="1"/>
    <col min="19" max="19" width="11.140625" bestFit="1" customWidth="1"/>
    <col min="20" max="20" width="12.5703125" bestFit="1" customWidth="1"/>
    <col min="21" max="21" width="9.42578125" bestFit="1" customWidth="1"/>
    <col min="22" max="22" width="13" bestFit="1" customWidth="1"/>
    <col min="23" max="23" width="17.5703125" bestFit="1" customWidth="1"/>
    <col min="24" max="24" width="14" bestFit="1" customWidth="1"/>
    <col min="25" max="25" width="49.28515625" bestFit="1" customWidth="1"/>
    <col min="26" max="26" width="22.28515625" bestFit="1" customWidth="1"/>
    <col min="27" max="27" width="12.140625" bestFit="1" customWidth="1"/>
    <col min="28" max="28" width="18.5703125" bestFit="1" customWidth="1"/>
    <col min="29" max="29" width="22.5703125" bestFit="1" customWidth="1"/>
    <col min="30" max="30" width="15.7109375" bestFit="1" customWidth="1"/>
    <col min="31" max="31" width="13.28515625" bestFit="1" customWidth="1"/>
    <col min="32" max="32" width="15.42578125" bestFit="1" customWidth="1"/>
    <col min="33" max="33" width="25.85546875" bestFit="1" customWidth="1"/>
    <col min="34" max="34" width="22.140625" bestFit="1" customWidth="1"/>
    <col min="35" max="35" width="17.140625" bestFit="1" customWidth="1"/>
  </cols>
  <sheetData>
    <row r="1" spans="1:35" x14ac:dyDescent="0.2">
      <c r="A1" s="1" t="s">
        <v>17</v>
      </c>
      <c r="B1" s="1" t="s">
        <v>1</v>
      </c>
      <c r="C1" s="1" t="s">
        <v>18</v>
      </c>
      <c r="D1" s="1" t="s">
        <v>19</v>
      </c>
      <c r="E1" s="1" t="s">
        <v>20</v>
      </c>
      <c r="F1" s="1" t="s">
        <v>14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  <c r="O1" s="1" t="s">
        <v>2</v>
      </c>
      <c r="P1" s="1" t="s">
        <v>29</v>
      </c>
      <c r="Q1" s="1" t="s">
        <v>3</v>
      </c>
      <c r="R1" s="1" t="s">
        <v>4</v>
      </c>
      <c r="S1" s="1" t="s">
        <v>30</v>
      </c>
      <c r="T1" s="1" t="s">
        <v>5</v>
      </c>
      <c r="U1" s="1" t="s">
        <v>8</v>
      </c>
      <c r="V1" s="1" t="s">
        <v>7</v>
      </c>
      <c r="W1" s="1" t="s">
        <v>31</v>
      </c>
      <c r="X1" s="1" t="s">
        <v>32</v>
      </c>
      <c r="Y1" s="1" t="s">
        <v>6</v>
      </c>
      <c r="Z1" s="1" t="s">
        <v>33</v>
      </c>
      <c r="AA1" s="1" t="s">
        <v>34</v>
      </c>
      <c r="AB1" s="1" t="s">
        <v>35</v>
      </c>
      <c r="AC1" s="1" t="s">
        <v>36</v>
      </c>
      <c r="AD1" s="1" t="s">
        <v>37</v>
      </c>
      <c r="AE1" s="1" t="s">
        <v>38</v>
      </c>
      <c r="AF1" s="1" t="s">
        <v>39</v>
      </c>
      <c r="AG1" s="1" t="s">
        <v>40</v>
      </c>
      <c r="AH1" s="1" t="s">
        <v>41</v>
      </c>
      <c r="AI1" s="1" t="s">
        <v>42</v>
      </c>
    </row>
    <row r="2" spans="1:35" x14ac:dyDescent="0.2">
      <c r="A2" t="s">
        <v>43</v>
      </c>
      <c r="B2" t="s">
        <v>44</v>
      </c>
      <c r="D2" s="2">
        <v>39100.707685185182</v>
      </c>
      <c r="E2" t="s">
        <v>45</v>
      </c>
      <c r="F2" t="s">
        <v>46</v>
      </c>
      <c r="G2" t="s">
        <v>47</v>
      </c>
      <c r="I2" s="3">
        <v>30000</v>
      </c>
      <c r="J2" s="3">
        <v>30000</v>
      </c>
      <c r="K2" s="4">
        <v>100</v>
      </c>
      <c r="L2" s="3">
        <v>0</v>
      </c>
      <c r="M2" s="3">
        <v>0</v>
      </c>
      <c r="N2">
        <v>0</v>
      </c>
      <c r="O2" t="s">
        <v>14</v>
      </c>
      <c r="Q2" t="s">
        <v>46</v>
      </c>
      <c r="R2" t="s">
        <v>47</v>
      </c>
      <c r="T2" t="s">
        <v>48</v>
      </c>
      <c r="U2" s="3">
        <v>0</v>
      </c>
      <c r="V2" s="3">
        <v>30000</v>
      </c>
      <c r="W2" s="3">
        <v>0</v>
      </c>
      <c r="X2" t="s">
        <v>44</v>
      </c>
      <c r="Z2">
        <v>1</v>
      </c>
      <c r="AA2" t="s">
        <v>49</v>
      </c>
      <c r="AB2" t="s">
        <v>49</v>
      </c>
      <c r="AC2">
        <v>1</v>
      </c>
      <c r="AE2">
        <v>0</v>
      </c>
      <c r="AH2" t="s">
        <v>50</v>
      </c>
      <c r="AI2">
        <v>45666</v>
      </c>
    </row>
    <row r="3" spans="1:35" x14ac:dyDescent="0.2">
      <c r="A3" t="s">
        <v>43</v>
      </c>
      <c r="B3" t="s">
        <v>44</v>
      </c>
      <c r="D3" s="2">
        <v>39100.707685185182</v>
      </c>
      <c r="E3" t="s">
        <v>45</v>
      </c>
      <c r="F3" t="s">
        <v>46</v>
      </c>
      <c r="G3" t="s">
        <v>47</v>
      </c>
      <c r="N3">
        <v>1</v>
      </c>
      <c r="O3" t="s">
        <v>16</v>
      </c>
      <c r="Q3" t="s">
        <v>51</v>
      </c>
      <c r="R3" t="s">
        <v>52</v>
      </c>
      <c r="T3" t="s">
        <v>53</v>
      </c>
      <c r="U3" s="3">
        <v>0</v>
      </c>
      <c r="V3" s="3">
        <v>3900</v>
      </c>
      <c r="W3" s="3">
        <v>0</v>
      </c>
      <c r="X3" t="s">
        <v>44</v>
      </c>
      <c r="Y3" t="s">
        <v>54</v>
      </c>
      <c r="Z3">
        <v>1</v>
      </c>
      <c r="AA3" t="s">
        <v>55</v>
      </c>
      <c r="AB3" t="s">
        <v>55</v>
      </c>
      <c r="AC3">
        <v>1</v>
      </c>
      <c r="AF3">
        <v>0</v>
      </c>
      <c r="AH3" t="s">
        <v>56</v>
      </c>
      <c r="AI3">
        <v>45662</v>
      </c>
    </row>
    <row r="4" spans="1:35" x14ac:dyDescent="0.2">
      <c r="A4" t="s">
        <v>43</v>
      </c>
      <c r="B4" t="s">
        <v>44</v>
      </c>
      <c r="D4" s="2">
        <v>39100.707685185182</v>
      </c>
      <c r="E4" t="s">
        <v>45</v>
      </c>
      <c r="F4" t="s">
        <v>46</v>
      </c>
      <c r="G4" t="s">
        <v>47</v>
      </c>
      <c r="N4">
        <v>2</v>
      </c>
      <c r="O4" t="s">
        <v>16</v>
      </c>
      <c r="Q4" t="s">
        <v>57</v>
      </c>
      <c r="R4" t="s">
        <v>58</v>
      </c>
      <c r="T4" t="s">
        <v>53</v>
      </c>
      <c r="U4" s="3">
        <v>0</v>
      </c>
      <c r="V4" s="3">
        <v>480</v>
      </c>
      <c r="W4" s="3">
        <v>0</v>
      </c>
      <c r="X4" t="s">
        <v>59</v>
      </c>
      <c r="Y4" t="s">
        <v>54</v>
      </c>
      <c r="Z4">
        <v>1</v>
      </c>
      <c r="AA4" t="s">
        <v>55</v>
      </c>
      <c r="AB4" t="s">
        <v>55</v>
      </c>
      <c r="AC4">
        <v>1</v>
      </c>
      <c r="AF4">
        <v>0</v>
      </c>
      <c r="AH4" t="s">
        <v>60</v>
      </c>
      <c r="AI4">
        <v>45749</v>
      </c>
    </row>
    <row r="5" spans="1:35" x14ac:dyDescent="0.2">
      <c r="A5" t="s">
        <v>43</v>
      </c>
      <c r="B5" t="s">
        <v>44</v>
      </c>
      <c r="D5" s="2">
        <v>39100.707685185182</v>
      </c>
      <c r="E5" t="s">
        <v>45</v>
      </c>
      <c r="F5" t="s">
        <v>46</v>
      </c>
      <c r="G5" t="s">
        <v>47</v>
      </c>
      <c r="N5">
        <v>2</v>
      </c>
      <c r="O5" t="s">
        <v>16</v>
      </c>
      <c r="Q5" t="s">
        <v>61</v>
      </c>
      <c r="R5" t="s">
        <v>62</v>
      </c>
      <c r="T5" t="s">
        <v>63</v>
      </c>
      <c r="U5" s="3">
        <v>0</v>
      </c>
      <c r="V5" s="3">
        <v>120</v>
      </c>
      <c r="W5" s="3">
        <v>0</v>
      </c>
      <c r="X5" t="s">
        <v>59</v>
      </c>
      <c r="Y5" t="s">
        <v>64</v>
      </c>
      <c r="Z5">
        <v>1</v>
      </c>
      <c r="AA5" t="s">
        <v>55</v>
      </c>
      <c r="AB5" t="s">
        <v>55</v>
      </c>
      <c r="AC5">
        <v>1</v>
      </c>
      <c r="AF5">
        <v>0</v>
      </c>
      <c r="AH5" t="s">
        <v>65</v>
      </c>
      <c r="AI5">
        <v>45751</v>
      </c>
    </row>
    <row r="6" spans="1:35" x14ac:dyDescent="0.2">
      <c r="A6" t="s">
        <v>43</v>
      </c>
      <c r="B6" t="s">
        <v>44</v>
      </c>
      <c r="D6" s="2">
        <v>39100.707685185182</v>
      </c>
      <c r="E6" t="s">
        <v>45</v>
      </c>
      <c r="F6" t="s">
        <v>46</v>
      </c>
      <c r="G6" t="s">
        <v>47</v>
      </c>
      <c r="N6">
        <v>2</v>
      </c>
      <c r="O6" t="s">
        <v>16</v>
      </c>
      <c r="Q6" t="s">
        <v>57</v>
      </c>
      <c r="R6" t="s">
        <v>58</v>
      </c>
      <c r="T6" t="s">
        <v>53</v>
      </c>
      <c r="U6" s="3">
        <v>0</v>
      </c>
      <c r="V6" s="3">
        <v>480</v>
      </c>
      <c r="W6" s="3">
        <v>0</v>
      </c>
      <c r="X6" t="s">
        <v>66</v>
      </c>
      <c r="Y6" t="s">
        <v>54</v>
      </c>
      <c r="Z6">
        <v>1</v>
      </c>
      <c r="AA6" t="s">
        <v>55</v>
      </c>
      <c r="AB6" t="s">
        <v>55</v>
      </c>
      <c r="AC6">
        <v>1</v>
      </c>
      <c r="AF6">
        <v>0</v>
      </c>
      <c r="AH6" t="s">
        <v>67</v>
      </c>
      <c r="AI6">
        <v>45757</v>
      </c>
    </row>
    <row r="7" spans="1:35" x14ac:dyDescent="0.2">
      <c r="A7" t="s">
        <v>43</v>
      </c>
      <c r="B7" t="s">
        <v>44</v>
      </c>
      <c r="D7" s="2">
        <v>39100.707685185182</v>
      </c>
      <c r="E7" t="s">
        <v>45</v>
      </c>
      <c r="F7" t="s">
        <v>46</v>
      </c>
      <c r="G7" t="s">
        <v>47</v>
      </c>
      <c r="N7">
        <v>2</v>
      </c>
      <c r="O7" t="s">
        <v>16</v>
      </c>
      <c r="Q7" t="s">
        <v>57</v>
      </c>
      <c r="R7" t="s">
        <v>58</v>
      </c>
      <c r="T7" t="s">
        <v>53</v>
      </c>
      <c r="U7" s="3">
        <v>0</v>
      </c>
      <c r="V7" s="3">
        <v>480</v>
      </c>
      <c r="W7" s="3">
        <v>0</v>
      </c>
      <c r="X7" t="s">
        <v>68</v>
      </c>
      <c r="Y7" t="s">
        <v>54</v>
      </c>
      <c r="Z7">
        <v>1</v>
      </c>
      <c r="AA7" t="s">
        <v>55</v>
      </c>
      <c r="AB7" t="s">
        <v>55</v>
      </c>
      <c r="AC7">
        <v>1</v>
      </c>
      <c r="AF7">
        <v>0</v>
      </c>
      <c r="AH7" t="s">
        <v>67</v>
      </c>
      <c r="AI7">
        <v>45753</v>
      </c>
    </row>
    <row r="8" spans="1:35" x14ac:dyDescent="0.2">
      <c r="A8" t="s">
        <v>43</v>
      </c>
      <c r="B8" t="s">
        <v>44</v>
      </c>
      <c r="D8" s="2">
        <v>39100.707685185182</v>
      </c>
      <c r="E8" t="s">
        <v>45</v>
      </c>
      <c r="F8" t="s">
        <v>46</v>
      </c>
      <c r="G8" t="s">
        <v>47</v>
      </c>
      <c r="N8">
        <v>2</v>
      </c>
      <c r="O8" t="s">
        <v>16</v>
      </c>
      <c r="Q8" t="s">
        <v>61</v>
      </c>
      <c r="R8" t="s">
        <v>62</v>
      </c>
      <c r="T8" t="s">
        <v>63</v>
      </c>
      <c r="U8" s="3">
        <v>0</v>
      </c>
      <c r="V8" s="3">
        <v>120</v>
      </c>
      <c r="W8" s="3">
        <v>0</v>
      </c>
      <c r="X8" t="s">
        <v>68</v>
      </c>
      <c r="Y8" t="s">
        <v>64</v>
      </c>
      <c r="Z8">
        <v>1</v>
      </c>
      <c r="AA8" t="s">
        <v>55</v>
      </c>
      <c r="AB8" t="s">
        <v>55</v>
      </c>
      <c r="AC8">
        <v>1</v>
      </c>
      <c r="AF8">
        <v>0</v>
      </c>
      <c r="AH8" t="s">
        <v>69</v>
      </c>
      <c r="AI8">
        <v>45755</v>
      </c>
    </row>
    <row r="9" spans="1:35" x14ac:dyDescent="0.2">
      <c r="A9" t="s">
        <v>43</v>
      </c>
      <c r="B9" t="s">
        <v>44</v>
      </c>
      <c r="D9" s="2">
        <v>39100.707685185182</v>
      </c>
      <c r="E9" t="s">
        <v>45</v>
      </c>
      <c r="F9" t="s">
        <v>46</v>
      </c>
      <c r="G9" t="s">
        <v>47</v>
      </c>
      <c r="N9">
        <v>2</v>
      </c>
      <c r="O9" t="s">
        <v>16</v>
      </c>
      <c r="Q9" t="s">
        <v>61</v>
      </c>
      <c r="R9" t="s">
        <v>62</v>
      </c>
      <c r="T9" t="s">
        <v>63</v>
      </c>
      <c r="U9" s="3">
        <v>0</v>
      </c>
      <c r="V9" s="3">
        <v>120</v>
      </c>
      <c r="W9" s="3">
        <v>0</v>
      </c>
      <c r="X9" t="s">
        <v>66</v>
      </c>
      <c r="Y9" t="s">
        <v>64</v>
      </c>
      <c r="Z9">
        <v>1</v>
      </c>
      <c r="AA9" t="s">
        <v>55</v>
      </c>
      <c r="AB9" t="s">
        <v>55</v>
      </c>
      <c r="AC9">
        <v>1</v>
      </c>
      <c r="AF9">
        <v>0</v>
      </c>
      <c r="AH9" t="s">
        <v>69</v>
      </c>
      <c r="AI9">
        <v>45759</v>
      </c>
    </row>
    <row r="10" spans="1:35" x14ac:dyDescent="0.2">
      <c r="A10" t="s">
        <v>43</v>
      </c>
      <c r="B10" t="s">
        <v>44</v>
      </c>
      <c r="D10" s="2">
        <v>39100.707685185182</v>
      </c>
      <c r="E10" t="s">
        <v>45</v>
      </c>
      <c r="F10" t="s">
        <v>46</v>
      </c>
      <c r="G10" t="s">
        <v>47</v>
      </c>
      <c r="N10">
        <v>1</v>
      </c>
      <c r="O10" t="s">
        <v>16</v>
      </c>
      <c r="Q10" t="s">
        <v>70</v>
      </c>
      <c r="R10" t="s">
        <v>71</v>
      </c>
      <c r="T10" t="s">
        <v>63</v>
      </c>
      <c r="U10" s="3">
        <v>0</v>
      </c>
      <c r="V10" s="3">
        <v>30000</v>
      </c>
      <c r="W10" s="3">
        <v>0</v>
      </c>
      <c r="X10" t="s">
        <v>44</v>
      </c>
      <c r="Y10" t="s">
        <v>72</v>
      </c>
      <c r="Z10">
        <v>1</v>
      </c>
      <c r="AA10" t="s">
        <v>49</v>
      </c>
      <c r="AB10" t="s">
        <v>49</v>
      </c>
      <c r="AC10">
        <v>1</v>
      </c>
      <c r="AF10">
        <v>0</v>
      </c>
      <c r="AH10" t="s">
        <v>73</v>
      </c>
      <c r="AI10">
        <v>45663</v>
      </c>
    </row>
    <row r="11" spans="1:35" x14ac:dyDescent="0.2">
      <c r="A11" t="s">
        <v>43</v>
      </c>
      <c r="B11" t="s">
        <v>44</v>
      </c>
      <c r="D11" s="2">
        <v>39100.707685185182</v>
      </c>
      <c r="E11" t="s">
        <v>45</v>
      </c>
      <c r="F11" t="s">
        <v>46</v>
      </c>
      <c r="G11" t="s">
        <v>47</v>
      </c>
      <c r="N11">
        <v>1</v>
      </c>
      <c r="O11" t="s">
        <v>16</v>
      </c>
      <c r="Q11" t="s">
        <v>74</v>
      </c>
      <c r="R11" t="s">
        <v>75</v>
      </c>
      <c r="T11" t="s">
        <v>63</v>
      </c>
      <c r="U11" s="3">
        <v>0</v>
      </c>
      <c r="V11" s="3">
        <v>30000</v>
      </c>
      <c r="W11" s="3">
        <v>0</v>
      </c>
      <c r="X11" t="s">
        <v>44</v>
      </c>
      <c r="Y11" t="s">
        <v>72</v>
      </c>
      <c r="Z11">
        <v>1</v>
      </c>
      <c r="AA11" t="s">
        <v>49</v>
      </c>
      <c r="AB11" t="s">
        <v>49</v>
      </c>
      <c r="AC11">
        <v>1</v>
      </c>
      <c r="AF11">
        <v>0</v>
      </c>
      <c r="AH11" t="s">
        <v>76</v>
      </c>
      <c r="AI11">
        <v>45664</v>
      </c>
    </row>
    <row r="12" spans="1:35" x14ac:dyDescent="0.2">
      <c r="A12" t="s">
        <v>43</v>
      </c>
      <c r="B12" t="s">
        <v>44</v>
      </c>
      <c r="D12" s="2">
        <v>39100.707685185182</v>
      </c>
      <c r="E12" t="s">
        <v>45</v>
      </c>
      <c r="F12" t="s">
        <v>46</v>
      </c>
      <c r="G12" t="s">
        <v>47</v>
      </c>
      <c r="N12">
        <v>1</v>
      </c>
      <c r="O12" t="s">
        <v>16</v>
      </c>
      <c r="Q12" t="s">
        <v>77</v>
      </c>
      <c r="R12" t="s">
        <v>78</v>
      </c>
      <c r="T12" t="s">
        <v>63</v>
      </c>
      <c r="U12" s="3">
        <v>0</v>
      </c>
      <c r="V12" s="3">
        <v>30000</v>
      </c>
      <c r="W12" s="3">
        <v>0</v>
      </c>
      <c r="X12" t="s">
        <v>44</v>
      </c>
      <c r="Y12" t="s">
        <v>72</v>
      </c>
      <c r="Z12">
        <v>1</v>
      </c>
      <c r="AA12" t="s">
        <v>49</v>
      </c>
      <c r="AB12" t="s">
        <v>49</v>
      </c>
      <c r="AC12">
        <v>1</v>
      </c>
      <c r="AF12">
        <v>0</v>
      </c>
      <c r="AH12" t="s">
        <v>79</v>
      </c>
      <c r="AI12">
        <v>45665</v>
      </c>
    </row>
    <row r="13" spans="1:35" x14ac:dyDescent="0.2">
      <c r="A13" t="s">
        <v>43</v>
      </c>
      <c r="B13" t="s">
        <v>80</v>
      </c>
      <c r="D13" s="2">
        <v>39104.529618055552</v>
      </c>
      <c r="E13" t="s">
        <v>45</v>
      </c>
      <c r="F13" t="s">
        <v>46</v>
      </c>
      <c r="G13" t="s">
        <v>47</v>
      </c>
      <c r="I13" s="3">
        <v>3000</v>
      </c>
      <c r="J13" s="3">
        <v>3000</v>
      </c>
      <c r="K13" s="4">
        <v>100</v>
      </c>
      <c r="L13" s="3">
        <v>0</v>
      </c>
      <c r="M13" s="3">
        <v>0</v>
      </c>
      <c r="N13">
        <v>0</v>
      </c>
      <c r="O13" t="s">
        <v>14</v>
      </c>
      <c r="Q13" t="s">
        <v>46</v>
      </c>
      <c r="R13" t="s">
        <v>47</v>
      </c>
      <c r="T13" t="s">
        <v>81</v>
      </c>
      <c r="U13" s="3">
        <v>0</v>
      </c>
      <c r="V13" s="3">
        <v>3000</v>
      </c>
      <c r="W13" s="3">
        <v>0</v>
      </c>
      <c r="X13" t="s">
        <v>80</v>
      </c>
      <c r="Z13">
        <v>1</v>
      </c>
      <c r="AA13" t="s">
        <v>49</v>
      </c>
      <c r="AB13" t="s">
        <v>49</v>
      </c>
      <c r="AC13">
        <v>1</v>
      </c>
      <c r="AE13">
        <v>0</v>
      </c>
      <c r="AH13" t="s">
        <v>50</v>
      </c>
      <c r="AI13">
        <v>45766</v>
      </c>
    </row>
    <row r="14" spans="1:35" x14ac:dyDescent="0.2">
      <c r="A14" t="s">
        <v>43</v>
      </c>
      <c r="B14" t="s">
        <v>80</v>
      </c>
      <c r="D14" s="2">
        <v>39104.529618055552</v>
      </c>
      <c r="E14" t="s">
        <v>45</v>
      </c>
      <c r="F14" t="s">
        <v>46</v>
      </c>
      <c r="G14" t="s">
        <v>47</v>
      </c>
      <c r="N14">
        <v>1</v>
      </c>
      <c r="O14" t="s">
        <v>16</v>
      </c>
      <c r="Q14" t="s">
        <v>51</v>
      </c>
      <c r="R14" t="s">
        <v>52</v>
      </c>
      <c r="T14" t="s">
        <v>53</v>
      </c>
      <c r="U14" s="3">
        <v>0</v>
      </c>
      <c r="V14" s="3">
        <v>750</v>
      </c>
      <c r="W14" s="3">
        <v>0</v>
      </c>
      <c r="X14" t="s">
        <v>80</v>
      </c>
      <c r="Y14" t="s">
        <v>54</v>
      </c>
      <c r="Z14">
        <v>1</v>
      </c>
      <c r="AA14" t="s">
        <v>55</v>
      </c>
      <c r="AB14" t="s">
        <v>55</v>
      </c>
      <c r="AC14">
        <v>1</v>
      </c>
      <c r="AF14">
        <v>0</v>
      </c>
      <c r="AH14" t="s">
        <v>56</v>
      </c>
      <c r="AI14">
        <v>45762</v>
      </c>
    </row>
    <row r="15" spans="1:35" x14ac:dyDescent="0.2">
      <c r="A15" t="s">
        <v>43</v>
      </c>
      <c r="B15" t="s">
        <v>80</v>
      </c>
      <c r="D15" s="2">
        <v>39104.529618055552</v>
      </c>
      <c r="E15" t="s">
        <v>45</v>
      </c>
      <c r="F15" t="s">
        <v>46</v>
      </c>
      <c r="G15" t="s">
        <v>47</v>
      </c>
      <c r="N15">
        <v>1</v>
      </c>
      <c r="O15" t="s">
        <v>16</v>
      </c>
      <c r="Q15" t="s">
        <v>70</v>
      </c>
      <c r="R15" t="s">
        <v>71</v>
      </c>
      <c r="T15" t="s">
        <v>63</v>
      </c>
      <c r="U15" s="3">
        <v>0</v>
      </c>
      <c r="V15" s="3">
        <v>3000</v>
      </c>
      <c r="W15" s="3">
        <v>0</v>
      </c>
      <c r="X15" t="s">
        <v>80</v>
      </c>
      <c r="Y15" t="s">
        <v>72</v>
      </c>
      <c r="Z15">
        <v>1</v>
      </c>
      <c r="AA15" t="s">
        <v>49</v>
      </c>
      <c r="AB15" t="s">
        <v>49</v>
      </c>
      <c r="AC15">
        <v>1</v>
      </c>
      <c r="AF15">
        <v>0</v>
      </c>
      <c r="AH15" t="s">
        <v>82</v>
      </c>
      <c r="AI15">
        <v>45763</v>
      </c>
    </row>
    <row r="16" spans="1:35" x14ac:dyDescent="0.2">
      <c r="A16" t="s">
        <v>43</v>
      </c>
      <c r="B16" t="s">
        <v>80</v>
      </c>
      <c r="D16" s="2">
        <v>39104.529618055552</v>
      </c>
      <c r="E16" t="s">
        <v>45</v>
      </c>
      <c r="F16" t="s">
        <v>46</v>
      </c>
      <c r="G16" t="s">
        <v>47</v>
      </c>
      <c r="N16">
        <v>1</v>
      </c>
      <c r="O16" t="s">
        <v>16</v>
      </c>
      <c r="Q16" t="s">
        <v>74</v>
      </c>
      <c r="R16" t="s">
        <v>75</v>
      </c>
      <c r="T16" t="s">
        <v>63</v>
      </c>
      <c r="U16" s="3">
        <v>0</v>
      </c>
      <c r="V16" s="3">
        <v>3000</v>
      </c>
      <c r="W16" s="3">
        <v>0</v>
      </c>
      <c r="X16" t="s">
        <v>80</v>
      </c>
      <c r="Y16" t="s">
        <v>72</v>
      </c>
      <c r="Z16">
        <v>1</v>
      </c>
      <c r="AA16" t="s">
        <v>49</v>
      </c>
      <c r="AB16" t="s">
        <v>49</v>
      </c>
      <c r="AC16">
        <v>1</v>
      </c>
      <c r="AF16">
        <v>0</v>
      </c>
      <c r="AH16" t="s">
        <v>83</v>
      </c>
      <c r="AI16">
        <v>45764</v>
      </c>
    </row>
    <row r="17" spans="1:35" x14ac:dyDescent="0.2">
      <c r="A17" t="s">
        <v>43</v>
      </c>
      <c r="B17" t="s">
        <v>80</v>
      </c>
      <c r="D17" s="2">
        <v>39104.529618055552</v>
      </c>
      <c r="E17" t="s">
        <v>45</v>
      </c>
      <c r="F17" t="s">
        <v>46</v>
      </c>
      <c r="G17" t="s">
        <v>47</v>
      </c>
      <c r="N17">
        <v>1</v>
      </c>
      <c r="O17" t="s">
        <v>16</v>
      </c>
      <c r="Q17" t="s">
        <v>77</v>
      </c>
      <c r="R17" t="s">
        <v>78</v>
      </c>
      <c r="T17" t="s">
        <v>63</v>
      </c>
      <c r="U17" s="3">
        <v>0</v>
      </c>
      <c r="V17" s="3">
        <v>3000</v>
      </c>
      <c r="W17" s="3">
        <v>0</v>
      </c>
      <c r="X17" t="s">
        <v>80</v>
      </c>
      <c r="Y17" t="s">
        <v>72</v>
      </c>
      <c r="Z17">
        <v>1</v>
      </c>
      <c r="AA17" t="s">
        <v>49</v>
      </c>
      <c r="AB17" t="s">
        <v>49</v>
      </c>
      <c r="AC17">
        <v>1</v>
      </c>
      <c r="AF17">
        <v>0</v>
      </c>
      <c r="AH17" t="s">
        <v>73</v>
      </c>
      <c r="AI17">
        <v>45765</v>
      </c>
    </row>
  </sheetData>
  <autoFilter ref="A1:AI1" xr:uid="{00000000-0009-0000-0000-000000000000}"/>
  <pageMargins left="0.7" right="0.7" top="0.75" bottom="0.75" header="0.3" footer="0.3"/>
  <pageSetup paperSize="9" orientation="landscape" horizontalDpi="0" verticalDpi="0"/>
  <headerFooter>
    <oddHeader>&amp;COPM Batch Lot Cost Trends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8AC17-BEA0-4B18-8CC8-969BD57B701D}">
  <dimension ref="A1:N17"/>
  <sheetViews>
    <sheetView tabSelected="1" workbookViewId="0">
      <selection activeCell="A2" sqref="A2"/>
    </sheetView>
  </sheetViews>
  <sheetFormatPr defaultRowHeight="12.75" x14ac:dyDescent="0.2"/>
  <cols>
    <col min="1" max="1" width="21.28515625" bestFit="1" customWidth="1"/>
    <col min="2" max="2" width="11.28515625" bestFit="1" customWidth="1"/>
    <col min="3" max="3" width="10.85546875" bestFit="1" customWidth="1"/>
    <col min="4" max="4" width="6.85546875" bestFit="1" customWidth="1"/>
    <col min="5" max="5" width="51.140625" bestFit="1" customWidth="1"/>
    <col min="6" max="6" width="12.5703125" bestFit="1" customWidth="1"/>
    <col min="7" max="7" width="52.28515625" bestFit="1" customWidth="1"/>
    <col min="8" max="8" width="12.85546875" bestFit="1" customWidth="1"/>
    <col min="9" max="9" width="9.42578125" bestFit="1" customWidth="1"/>
    <col min="10" max="10" width="15.85546875" bestFit="1" customWidth="1"/>
    <col min="11" max="11" width="11.42578125" bestFit="1" customWidth="1"/>
    <col min="12" max="12" width="13.5703125" bestFit="1" customWidth="1"/>
    <col min="13" max="13" width="10.28515625" bestFit="1" customWidth="1"/>
    <col min="14" max="15" width="10.42578125" bestFit="1" customWidth="1"/>
    <col min="16" max="17" width="15.5703125" bestFit="1" customWidth="1"/>
  </cols>
  <sheetData>
    <row r="1" spans="1:14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108</v>
      </c>
      <c r="B2" t="s">
        <v>44</v>
      </c>
      <c r="C2" t="s">
        <v>14</v>
      </c>
      <c r="D2" t="s">
        <v>46</v>
      </c>
      <c r="E2" t="s">
        <v>47</v>
      </c>
      <c r="F2" t="s">
        <v>48</v>
      </c>
      <c r="G2" t="s">
        <v>15</v>
      </c>
      <c r="H2" s="3">
        <v>30000</v>
      </c>
      <c r="I2" s="3">
        <v>0</v>
      </c>
      <c r="J2" s="6">
        <v>0</v>
      </c>
      <c r="K2" s="6">
        <v>0</v>
      </c>
      <c r="L2" s="6"/>
      <c r="M2" s="6">
        <v>30000</v>
      </c>
      <c r="N2" s="7">
        <v>100</v>
      </c>
    </row>
    <row r="3" spans="1:14" x14ac:dyDescent="0.2">
      <c r="C3" t="s">
        <v>16</v>
      </c>
      <c r="D3" t="s">
        <v>51</v>
      </c>
      <c r="E3" t="s">
        <v>52</v>
      </c>
      <c r="F3" t="s">
        <v>53</v>
      </c>
      <c r="G3" t="s">
        <v>54</v>
      </c>
      <c r="H3" s="3">
        <v>3900</v>
      </c>
      <c r="I3" s="3">
        <v>0</v>
      </c>
      <c r="J3" s="6">
        <v>0</v>
      </c>
      <c r="K3" s="6"/>
      <c r="L3" s="6">
        <v>0</v>
      </c>
      <c r="M3" s="6"/>
      <c r="N3" s="7"/>
    </row>
    <row r="4" spans="1:14" x14ac:dyDescent="0.2">
      <c r="C4" t="s">
        <v>16</v>
      </c>
      <c r="D4" t="s">
        <v>57</v>
      </c>
      <c r="E4" t="s">
        <v>58</v>
      </c>
      <c r="F4" t="s">
        <v>53</v>
      </c>
      <c r="G4" t="s">
        <v>54</v>
      </c>
      <c r="H4" s="3">
        <v>480</v>
      </c>
      <c r="I4" s="3">
        <v>0</v>
      </c>
      <c r="J4" s="6">
        <v>0</v>
      </c>
      <c r="K4" s="6"/>
      <c r="L4" s="6">
        <v>0</v>
      </c>
      <c r="M4" s="6"/>
      <c r="N4" s="7"/>
    </row>
    <row r="5" spans="1:14" x14ac:dyDescent="0.2">
      <c r="C5" t="s">
        <v>16</v>
      </c>
      <c r="D5" t="s">
        <v>61</v>
      </c>
      <c r="E5" t="s">
        <v>62</v>
      </c>
      <c r="F5" t="s">
        <v>63</v>
      </c>
      <c r="G5" t="s">
        <v>64</v>
      </c>
      <c r="H5" s="3">
        <v>120</v>
      </c>
      <c r="I5" s="3">
        <v>0</v>
      </c>
      <c r="J5" s="6">
        <v>0</v>
      </c>
      <c r="K5" s="6"/>
      <c r="L5" s="6">
        <v>0</v>
      </c>
      <c r="M5" s="6"/>
      <c r="N5" s="7"/>
    </row>
    <row r="6" spans="1:14" x14ac:dyDescent="0.2">
      <c r="C6" t="s">
        <v>16</v>
      </c>
      <c r="D6" t="s">
        <v>70</v>
      </c>
      <c r="E6" t="s">
        <v>71</v>
      </c>
      <c r="F6" t="s">
        <v>63</v>
      </c>
      <c r="G6" t="s">
        <v>72</v>
      </c>
      <c r="H6" s="3">
        <v>30000</v>
      </c>
      <c r="I6" s="3">
        <v>0</v>
      </c>
      <c r="J6" s="6">
        <v>0</v>
      </c>
      <c r="K6" s="6"/>
      <c r="L6" s="6">
        <v>0</v>
      </c>
      <c r="M6" s="6"/>
      <c r="N6" s="7"/>
    </row>
    <row r="7" spans="1:14" x14ac:dyDescent="0.2">
      <c r="C7" t="s">
        <v>16</v>
      </c>
      <c r="D7" t="s">
        <v>74</v>
      </c>
      <c r="E7" t="s">
        <v>75</v>
      </c>
      <c r="F7" t="s">
        <v>63</v>
      </c>
      <c r="G7" t="s">
        <v>72</v>
      </c>
      <c r="H7" s="3">
        <v>30000</v>
      </c>
      <c r="I7" s="3">
        <v>0</v>
      </c>
      <c r="J7" s="6">
        <v>0</v>
      </c>
      <c r="K7" s="6"/>
      <c r="L7" s="6">
        <v>0</v>
      </c>
      <c r="M7" s="6"/>
      <c r="N7" s="7"/>
    </row>
    <row r="8" spans="1:14" x14ac:dyDescent="0.2">
      <c r="C8" t="s">
        <v>16</v>
      </c>
      <c r="D8" t="s">
        <v>77</v>
      </c>
      <c r="E8" t="s">
        <v>78</v>
      </c>
      <c r="F8" t="s">
        <v>63</v>
      </c>
      <c r="G8" t="s">
        <v>72</v>
      </c>
      <c r="H8" s="3">
        <v>30000</v>
      </c>
      <c r="I8" s="3">
        <v>0</v>
      </c>
      <c r="J8" s="6">
        <v>0</v>
      </c>
      <c r="K8" s="6"/>
      <c r="L8" s="6">
        <v>0</v>
      </c>
      <c r="M8" s="6"/>
      <c r="N8" s="7"/>
    </row>
    <row r="9" spans="1:14" x14ac:dyDescent="0.2">
      <c r="B9" s="8" t="s">
        <v>109</v>
      </c>
      <c r="C9" s="8"/>
      <c r="D9" s="8"/>
      <c r="E9" s="8"/>
      <c r="F9" s="8"/>
      <c r="G9" s="8"/>
      <c r="H9" s="8"/>
      <c r="I9" s="8"/>
      <c r="J9" s="9">
        <v>0</v>
      </c>
      <c r="K9" s="9">
        <v>0</v>
      </c>
      <c r="L9" s="9">
        <v>0</v>
      </c>
      <c r="M9" s="9">
        <v>30000</v>
      </c>
      <c r="N9" s="10">
        <v>100</v>
      </c>
    </row>
    <row r="10" spans="1:14" x14ac:dyDescent="0.2">
      <c r="J10" s="6"/>
      <c r="K10" s="6"/>
      <c r="L10" s="6"/>
      <c r="M10" s="6"/>
      <c r="N10" s="7"/>
    </row>
    <row r="11" spans="1:14" x14ac:dyDescent="0.2">
      <c r="A11" t="s">
        <v>110</v>
      </c>
      <c r="B11" t="s">
        <v>80</v>
      </c>
      <c r="C11" t="s">
        <v>14</v>
      </c>
      <c r="D11" t="s">
        <v>46</v>
      </c>
      <c r="E11" t="s">
        <v>47</v>
      </c>
      <c r="F11" t="s">
        <v>81</v>
      </c>
      <c r="G11" t="s">
        <v>15</v>
      </c>
      <c r="H11" s="3">
        <v>3000</v>
      </c>
      <c r="I11" s="3">
        <v>0</v>
      </c>
      <c r="J11" s="6">
        <v>0</v>
      </c>
      <c r="K11" s="6">
        <v>0</v>
      </c>
      <c r="L11" s="6"/>
      <c r="M11" s="6">
        <v>3000</v>
      </c>
      <c r="N11" s="7">
        <v>100</v>
      </c>
    </row>
    <row r="12" spans="1:14" x14ac:dyDescent="0.2">
      <c r="C12" t="s">
        <v>16</v>
      </c>
      <c r="D12" t="s">
        <v>51</v>
      </c>
      <c r="E12" t="s">
        <v>52</v>
      </c>
      <c r="F12" t="s">
        <v>53</v>
      </c>
      <c r="G12" t="s">
        <v>54</v>
      </c>
      <c r="H12" s="3">
        <v>750</v>
      </c>
      <c r="I12" s="3">
        <v>0</v>
      </c>
      <c r="J12" s="6">
        <v>0</v>
      </c>
      <c r="K12" s="6"/>
      <c r="L12" s="6">
        <v>0</v>
      </c>
      <c r="M12" s="6"/>
      <c r="N12" s="7"/>
    </row>
    <row r="13" spans="1:14" x14ac:dyDescent="0.2">
      <c r="C13" t="s">
        <v>16</v>
      </c>
      <c r="D13" t="s">
        <v>70</v>
      </c>
      <c r="E13" t="s">
        <v>71</v>
      </c>
      <c r="F13" t="s">
        <v>63</v>
      </c>
      <c r="G13" t="s">
        <v>72</v>
      </c>
      <c r="H13" s="3">
        <v>3000</v>
      </c>
      <c r="I13" s="3">
        <v>0</v>
      </c>
      <c r="J13" s="6">
        <v>0</v>
      </c>
      <c r="K13" s="6"/>
      <c r="L13" s="6">
        <v>0</v>
      </c>
      <c r="M13" s="6"/>
      <c r="N13" s="7"/>
    </row>
    <row r="14" spans="1:14" x14ac:dyDescent="0.2">
      <c r="C14" t="s">
        <v>16</v>
      </c>
      <c r="D14" t="s">
        <v>74</v>
      </c>
      <c r="E14" t="s">
        <v>75</v>
      </c>
      <c r="F14" t="s">
        <v>63</v>
      </c>
      <c r="G14" t="s">
        <v>72</v>
      </c>
      <c r="H14" s="3">
        <v>3000</v>
      </c>
      <c r="I14" s="3">
        <v>0</v>
      </c>
      <c r="J14" s="6">
        <v>0</v>
      </c>
      <c r="K14" s="6"/>
      <c r="L14" s="6">
        <v>0</v>
      </c>
      <c r="M14" s="6"/>
      <c r="N14" s="7"/>
    </row>
    <row r="15" spans="1:14" x14ac:dyDescent="0.2">
      <c r="C15" t="s">
        <v>16</v>
      </c>
      <c r="D15" t="s">
        <v>77</v>
      </c>
      <c r="E15" t="s">
        <v>78</v>
      </c>
      <c r="F15" t="s">
        <v>63</v>
      </c>
      <c r="G15" t="s">
        <v>72</v>
      </c>
      <c r="H15" s="3">
        <v>3000</v>
      </c>
      <c r="I15" s="3">
        <v>0</v>
      </c>
      <c r="J15" s="6">
        <v>0</v>
      </c>
      <c r="K15" s="6"/>
      <c r="L15" s="6">
        <v>0</v>
      </c>
      <c r="M15" s="6"/>
      <c r="N15" s="7"/>
    </row>
    <row r="16" spans="1:14" x14ac:dyDescent="0.2">
      <c r="B16" s="8" t="s">
        <v>111</v>
      </c>
      <c r="C16" s="8"/>
      <c r="D16" s="8"/>
      <c r="E16" s="8"/>
      <c r="F16" s="8"/>
      <c r="G16" s="8"/>
      <c r="H16" s="8"/>
      <c r="I16" s="8"/>
      <c r="J16" s="9">
        <v>0</v>
      </c>
      <c r="K16" s="9">
        <v>0</v>
      </c>
      <c r="L16" s="9">
        <v>0</v>
      </c>
      <c r="M16" s="9">
        <v>3000</v>
      </c>
      <c r="N16" s="10">
        <v>100</v>
      </c>
    </row>
    <row r="17" spans="10:14" x14ac:dyDescent="0.2">
      <c r="J17" s="6"/>
      <c r="K17" s="6"/>
      <c r="L17" s="6"/>
      <c r="M17" s="6"/>
      <c r="N17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/>
  </sheetViews>
  <sheetFormatPr defaultColWidth="11.42578125" defaultRowHeight="12.75" x14ac:dyDescent="0.2"/>
  <cols>
    <col min="1" max="1" width="17.42578125" bestFit="1" customWidth="1"/>
    <col min="2" max="2" width="23.85546875" bestFit="1" customWidth="1"/>
  </cols>
  <sheetData>
    <row r="1" spans="1:2" x14ac:dyDescent="0.2">
      <c r="A1" s="1" t="s">
        <v>84</v>
      </c>
      <c r="B1" t="s">
        <v>85</v>
      </c>
    </row>
    <row r="2" spans="1:2" x14ac:dyDescent="0.2">
      <c r="A2" s="1" t="s">
        <v>86</v>
      </c>
      <c r="B2" t="s">
        <v>87</v>
      </c>
    </row>
    <row r="3" spans="1:2" x14ac:dyDescent="0.2">
      <c r="A3" s="1" t="s">
        <v>88</v>
      </c>
      <c r="B3" s="2">
        <v>45870.387743055559</v>
      </c>
    </row>
    <row r="4" spans="1:2" x14ac:dyDescent="0.2">
      <c r="A4" s="1" t="s">
        <v>89</v>
      </c>
      <c r="B4">
        <v>18572170</v>
      </c>
    </row>
    <row r="5" spans="1:2" x14ac:dyDescent="0.2">
      <c r="A5" s="1" t="s">
        <v>90</v>
      </c>
      <c r="B5" t="s">
        <v>91</v>
      </c>
    </row>
    <row r="6" spans="1:2" x14ac:dyDescent="0.2">
      <c r="A6" s="1" t="s">
        <v>92</v>
      </c>
      <c r="B6" t="s">
        <v>93</v>
      </c>
    </row>
    <row r="7" spans="1:2" x14ac:dyDescent="0.2">
      <c r="A7" s="1" t="s">
        <v>94</v>
      </c>
      <c r="B7" t="s">
        <v>95</v>
      </c>
    </row>
    <row r="8" spans="1:2" x14ac:dyDescent="0.2">
      <c r="A8" s="1" t="s">
        <v>96</v>
      </c>
      <c r="B8" t="s">
        <v>97</v>
      </c>
    </row>
    <row r="9" spans="1:2" x14ac:dyDescent="0.2">
      <c r="A9" s="1" t="s">
        <v>98</v>
      </c>
      <c r="B9" t="s">
        <v>99</v>
      </c>
    </row>
    <row r="10" spans="1:2" x14ac:dyDescent="0.2">
      <c r="A10" s="1" t="s">
        <v>100</v>
      </c>
      <c r="B10">
        <v>16</v>
      </c>
    </row>
    <row r="12" spans="1:2" x14ac:dyDescent="0.2">
      <c r="A12" s="1" t="s">
        <v>101</v>
      </c>
      <c r="B12" t="s">
        <v>43</v>
      </c>
    </row>
    <row r="13" spans="1:2" x14ac:dyDescent="0.2">
      <c r="A13" s="1" t="s">
        <v>102</v>
      </c>
      <c r="B13" t="s">
        <v>103</v>
      </c>
    </row>
    <row r="14" spans="1:2" x14ac:dyDescent="0.2">
      <c r="A14" s="1" t="s">
        <v>104</v>
      </c>
      <c r="B14" t="s">
        <v>105</v>
      </c>
    </row>
    <row r="15" spans="1:2" x14ac:dyDescent="0.2">
      <c r="A15" s="1" t="s">
        <v>14</v>
      </c>
      <c r="B15" t="s">
        <v>46</v>
      </c>
    </row>
    <row r="16" spans="1:2" x14ac:dyDescent="0.2">
      <c r="A16" s="1" t="s">
        <v>106</v>
      </c>
      <c r="B16" t="s">
        <v>107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 Data</vt:lpstr>
      <vt:lpstr>OPM Batch Lot Cost Trends Repor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2025-08-01T07:18:22Z</dcterms:created>
  <dcterms:modified xsi:type="dcterms:W3CDTF">2025-08-01T07:18:34Z</dcterms:modified>
</cp:coreProperties>
</file>