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FA Cost Adjustments" sheetId="1" r:id="rId1"/>
    <sheet name="Pivot- Default Template" sheetId="2" r:id="rId2"/>
    <sheet name="Parameters" sheetId="3" r:id="rId3"/>
  </sheets>
  <definedNames>
    <definedName name="_xlnm._FilterDatabase" localSheetId="0" hidden="1">'FA Cost Adjustments'!$A$1:$Q$1</definedName>
  </definedNames>
  <calcPr calcId="122211"/>
  <pivotCaches>
    <pivotCache cacheId="98" r:id="rId4"/>
  </pivotCaches>
</workbook>
</file>

<file path=xl/sharedStrings.xml><?xml version="1.0" encoding="utf-8"?>
<sst xmlns="http://schemas.openxmlformats.org/spreadsheetml/2006/main" count="369" uniqueCount="66">
  <si>
    <t>Company Name</t>
  </si>
  <si>
    <t>Ledger</t>
  </si>
  <si>
    <t>Book</t>
  </si>
  <si>
    <t>Currency</t>
  </si>
  <si>
    <t>Balancing Segment</t>
  </si>
  <si>
    <t>Asset Type</t>
  </si>
  <si>
    <t>Asset Account</t>
  </si>
  <si>
    <t>Cost Center</t>
  </si>
  <si>
    <t>Asset Number</t>
  </si>
  <si>
    <t>Category</t>
  </si>
  <si>
    <t>Asset Description</t>
  </si>
  <si>
    <t>Period</t>
  </si>
  <si>
    <t>Old Cost</t>
  </si>
  <si>
    <t>New Cost</t>
  </si>
  <si>
    <t>Net Change</t>
  </si>
  <si>
    <t>Transaction Number</t>
  </si>
  <si>
    <t>Comp Book Curr Label</t>
  </si>
  <si>
    <t>VISION ENTERPRISES</t>
  </si>
  <si>
    <t>Vision Operations (USA)</t>
  </si>
  <si>
    <t>OPS CORP</t>
  </si>
  <si>
    <t>USD</t>
  </si>
  <si>
    <t>01</t>
  </si>
  <si>
    <t>Capitalized</t>
  </si>
  <si>
    <t>1520</t>
  </si>
  <si>
    <t>840</t>
  </si>
  <si>
    <t>103923</t>
  </si>
  <si>
    <t>BUILDING-OFFICE</t>
  </si>
  <si>
    <t>Building 200</t>
  </si>
  <si>
    <t>Aug-04</t>
  </si>
  <si>
    <t>VISION ENTERPRISES: OPS CORP (USD)</t>
  </si>
  <si>
    <t>Apr-05</t>
  </si>
  <si>
    <t>103924</t>
  </si>
  <si>
    <t>Air Conditioner</t>
  </si>
  <si>
    <t>103925</t>
  </si>
  <si>
    <t>Furnace</t>
  </si>
  <si>
    <t>Row Label</t>
  </si>
  <si>
    <t>Sum of Net Change</t>
  </si>
  <si>
    <t>Grand Total</t>
  </si>
  <si>
    <t>(All)</t>
  </si>
  <si>
    <t>Blitz Report™</t>
  </si>
  <si>
    <t>FA Cost Adjustments</t>
  </si>
  <si>
    <t>Database Name</t>
  </si>
  <si>
    <t>EBSDB</t>
  </si>
  <si>
    <t>Run Date</t>
  </si>
  <si>
    <t>Request Id</t>
  </si>
  <si>
    <t>User Name</t>
  </si>
  <si>
    <t>DEVELOPER (Pat Stock)</t>
  </si>
  <si>
    <t>Responsibility</t>
  </si>
  <si>
    <t>Assets, Vision Operations (USA)</t>
  </si>
  <si>
    <t>Sql</t>
  </si>
  <si>
    <t>select
x.company_name,
x.ledger,
x.book,
x.currency,
x.balancing_segment,
x.asset_type,
x.asset_account,
x.cost_center,
x.asset_number,
x.category,
x.asset_description,
x.period,
x.old_cost,
x.new_cost,
x.net_change,
x.transaction_number,
x.comp_book_curr_label
from
(
select
  x.company_name,
  x.ledger,
  x.book,
  x.currency,
  x.balancing_segment,
  x.asset_type,
  x.asset_account,
  x.cost_center,
  x.asset_number,
  x.asset_description,
  x.category category,
  x.period,
  sum(decode(x.unit_sum,x.units,x.old_cost1+x.old_cost-x.old_cost_rsum,x.old_cost1)) old_cost,
  sum(decode(x.unit_sum,x.units,x.new_cost1+x.new_cost-x.new_cost_rsum,x.new_cost1)) new_cost,
  sum(decode(x.unit_sum,x.units,x.new_cost1+x.new_cost-x.new_cost_rsum,x.new_cost1) - decode(x.unit_sum,x.units,x.old_cost1+x.old_cost-x.old_cost_rsum,x.old_cost1)) net_change,
  x.transaction_number,
  x.company_name || ': ' || x.book || ' (' || x.currency || ')' comp_book_curr_label
from
  ( select
      fsc.company_name,
      gl.name ledger,
      fdp.book_type_code book,
      gl.currency_code currency,
      fnd_flex_xml_publisher_apis.process_kff_combination_1('acct_flex_bal_seg','SQLGL','GL#',gcc.chart_of_accounts_id,null,gcc.code_combination_id,'GL_BALANCING','Y','VALUE') balancing_segment,
      fl.meaning asset_type,
      decode(fah.asset_type, 'CIP', fcb.cip_cost_acct, fcb.asset_cost_acct) asset_account,
      fnd_flex_xml_publisher_apis.process_kff_combination_1('acct_flex_cost_seg','SQLGL','GL#',gcc.chart_of_accounts_id,null,gcc.code_combination_id,'FA_COST_CTR','Y','VALUE') cost_center,
      fa.asset_number asset_number,
      fa.description  asset_description,
      fnd_flex_xml_publisher_apis.process_kff_combination_1('cat_flex_all_seg', 'OFA', 'CAT#', fsc.category_flex_structure, NULL, fc.category_id, 'ALL', 'Y', 'VALUE') category,
      fdp.period_name period,
      round((fb_old.cost * nvl(fdh.units_assigned,fah.units)/fah.units), fcu.precision) old_cost1,
      (round((fb_old.cost * nvl(fdh.units_assigned,fah.units)/fah.units), fcu.precision) + round(((fb_new.cost - fb_old.cost)* nvl(fdh.units_assigned,fah.units)/fah.units), fcu.precision)) new_cost1,
      sum(round((fb_old.cost * nvl(fdh.units_assigned,fah.units)/fah.units), fcu.precision)) over(partition by fth.transaction_header_id,fdh.asset_id order by fdh.distribution_id) old_cost_rsum,
      sum((round((fb_old.cost * nvl(fdh.units_assigned,fah.units)/fah.units), fcu.precision) + round(((fb_new.cost - fb_old.cost)* nvl(fdh.units_assigned,fah.units)/fah.units), fcu.precision))) over(partition by fth.transaction_header_id,fdh.asset_id order by fdh.distribution_id) new_cost_rsum,
      sum(nvl(fdh.units_assigned,fah.units)) over (partition by fth.transaction_header_id,fdh.asset_id order by fdh.distribution_id) unit_sum,
      fah.units units,
      fb_old.cost old_cost,
      fb_new.cost new_cost,
      fth.transaction_header_id transaction_number
    from
      fa_system_controls      fsc,
      gl_ledgers              gl,
      fnd_currencies          fcu,
      fa_asset_history        fah,
      fa_additions            fa,
      fa_categories           fc,
      fa_category_books       fcb,
      fa_books            fb_old,
      fa_books            fb_new,
      fa_lookups              fl,
      fa_deprn_periods    fdp,
      fa_distribution_history fdh,
      gl_code_combinations    gcc,
      fa_transaction_headers  fth
    where
      gl.ledger_id = :p_ca_set_of_books_id and
      fcu.currency_code = gl.currency_code and
      fdp.book_type_code = :p_book and
      fdp.period_counter &gt;= :period1_pc and
      fdp.period_counter &lt;= nvl(:period2_pc, fdp.period_counter) and
      fth.book_type_code = fdp.book_type_code and
      fth.date_effective between fdp.period_open_date and nvl(fdp.period_close_date, sysdate) and
      fth.transaction_type_code in ('ADJUSTMENT','CIP ADJUSTMENT') and
      fb_old.transaction_header_id_out = fth.transaction_header_id and
      fb_old.book_type_code = fth.book_type_code and
      fb_new.transaction_header_id_in = fth.transaction_header_id and
      fb_new.book_type_code = fth.book_type_code and
      fa.asset_id = fth.asset_id and
      fl.lookup_type = 'ASSET TYPE' and
      fcb.category_id = fah.category_id and
      fcb.book_type_code = fth.book_type_code and
      fc.category_id = fcb.category_id and
      fah.asset_id = fa.asset_id and
      fah.asset_type = fl.lookup_code and
      fth.transaction_header_id &gt;= fah.transaction_header_id_in and
      fth.transaction_header_id &lt; nvl(fah.transaction_header_id_out, fth.transaction_header_id + 1) and
      fth.asset_id = fdh.asset_id and
      :p_distribution_source_book = fdh.book_type_code and
      fth.transaction_header_id &gt;= fdh.transaction_header_id_in and
      fth.transaction_header_id &lt; nvl(fdh.transaction_header_id_out, fth.transaction_header_id + 1) and
      fdh.code_combination_id = gcc.code_combination_id and
      round((fb_old.cost * nvl(fdh.units_assigned,fah.units)/fah.units), fcu.precision) != round((fb_new.cost * nvl(fdh.units_assigned,fah.units)/fah.units), fcu.precision)
  ) x
group by
  x.company_name,
  x.ledger,
  x.book,
  x.currency,
  x.balancing_segment,
  x.asset_type,
  x.cost_center,
  x.asset_account,
  x.asset_number,
  x.asset_description,
  x.category,
  x.period,
  x.transaction_number
order by
  x.company_name,
  x.ledger,
  x.book,
  x.currency,
  x.balancing_segment,
  x.asset_type,
  x.asset_account,
  x.cost_center,
  x.asset_number,
  x.transaction_number
) x
order by
company_name,
ledger,
book,
balancing_segment,
asset_type,
asset_account,
cost_center,
asset_number,
transaction_number</t>
  </si>
  <si>
    <t>Template</t>
  </si>
  <si>
    <t>Pivot: Default Template</t>
  </si>
  <si>
    <t>MRC Flag</t>
  </si>
  <si>
    <t>P</t>
  </si>
  <si>
    <t>From Period Counter</t>
  </si>
  <si>
    <t>24001</t>
  </si>
  <si>
    <t>To Period Counter</t>
  </si>
  <si>
    <t>24072</t>
  </si>
  <si>
    <t>Distribution Source Book</t>
  </si>
  <si>
    <t>Set of Books Currency</t>
  </si>
  <si>
    <t>1</t>
  </si>
  <si>
    <t>From Period</t>
  </si>
  <si>
    <t>Jan-00</t>
  </si>
  <si>
    <t>To Period</t>
  </si>
  <si>
    <t>Dec-05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</si>
</sst>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\-yy"/>
    <numFmt numFmtId="165" formatCode="dd\-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13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pivotCacheDefinition" Target="pivotCache/pivotCacheDefinition1.xml"/> <Relationship Id="rId5" Type="http://schemas.openxmlformats.org/officeDocument/2006/relationships/theme" Target="theme/theme1.xml"/> <Relationship Id="rId6" Type="http://schemas.openxmlformats.org/officeDocument/2006/relationships/styles" Target="styles.xml"/> <Relationship Id="rId7" Type="http://schemas.openxmlformats.org/officeDocument/2006/relationships/sharedStrings" Target="sharedStrings.xml"/> </Relationships>
</file>

<file path=xl/pivotCache/_rels/pivotCacheDefinition1.xml.rels><?xml version="1.0" encoding="UTF-8" standalone="yes"?> 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4179.63519212963" createdVersion="6" refreshedVersion="6" minRefreshableVersion="3" recordCount="24" xr:uid="{3AFC22C2-4C81-49A0-BEE6-CF9684685494}">
  <cacheSource type="worksheet">
    <worksheetSource ref="A1:Q25" sheet="FA Cost Adjustments"/>
  </cacheSource>
  <cacheFields count="17">
    <cacheField name="Company Name" numFmtId="0">
      <sharedItems/>
    </cacheField>
    <cacheField name="Ledger" numFmtId="0">
      <sharedItems/>
    </cacheField>
    <cacheField name="Book" numFmtId="0">
      <sharedItems/>
    </cacheField>
    <cacheField name="Currency" numFmtId="0">
      <sharedItems/>
    </cacheField>
    <cacheField name="Balancing Segment" numFmtId="0">
      <sharedItems count="1">
        <s v="01"/>
      </sharedItems>
    </cacheField>
    <cacheField name="Asset Type" numFmtId="0">
      <sharedItems count="1">
        <s v="Capitalized"/>
      </sharedItems>
    </cacheField>
    <cacheField name="Asset Account" numFmtId="0">
      <sharedItems count="1">
        <s v="1520"/>
      </sharedItems>
    </cacheField>
    <cacheField name="Cost Center" numFmtId="0">
      <sharedItems count="1">
        <s v="840"/>
      </sharedItems>
    </cacheField>
    <cacheField name="Asset Number" numFmtId="0">
      <sharedItems/>
    </cacheField>
    <cacheField name="Category" numFmtId="0">
      <sharedItems/>
    </cacheField>
    <cacheField name="Asset Description" numFmtId="0">
      <sharedItems/>
    </cacheField>
    <cacheField name="Period" numFmtId="0">
      <sharedItems count="2">
        <s v="Aug-04"/>
        <s v="Apr-05"/>
      </sharedItems>
    </cacheField>
    <cacheField name="Old Cost" numFmtId="168">
      <sharedItems containsSemiMixedTypes="0" containsString="0" containsNumber="1" minValue="98264.63" maxValue="2677179.9"/>
    </cacheField>
    <cacheField name="New Cost" numFmtId="168">
      <sharedItems containsSemiMixedTypes="0" containsString="0" containsNumber="1" minValue="98378.96" maxValue="2727179.9"/>
    </cacheField>
    <cacheField name="Net Change" numFmtId="168">
      <sharedItems containsSemiMixedTypes="0" containsString="0" containsNumber="1" minValue="114.33" maxValue="319774.3"/>
    </cacheField>
    <cacheField name="Transaction Number" numFmtId="">
      <sharedItems containsSemiMixedTypes="0" containsString="0" containsNumber="1" minValue="28668" maxValue="64660"/>
    </cacheField>
    <cacheField name="Comp Book Curr Label" numFmtId="0">
      <sharedItems count="1">
        <s v="VISION ENTERPRISES: OPS CORP (USD)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s v="VISION ENTERPRISES"/>
    <s v="Vision Operations (USA)"/>
    <s v="OPS CORP"/>
    <s v="USD"/>
    <x v="0"/>
    <x v="0"/>
    <x v="0"/>
    <x v="0"/>
    <s v="103923"/>
    <s v="BUILDING-OFFICE"/>
    <s v="Building 200"/>
    <x v="0"/>
    <n v="1375609.53"/>
    <n v="1378152.45"/>
    <n v="2542.92"/>
    <n v="28668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0"/>
    <n v="1378152.45"/>
    <n v="1380695.37"/>
    <n v="2542.92"/>
    <n v="28669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0"/>
    <n v="1380695.37"/>
    <n v="1383238.29"/>
    <n v="2542.92"/>
    <n v="28670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0"/>
    <n v="1383238.29"/>
    <n v="1383749.29"/>
    <n v="511"/>
    <n v="28671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0"/>
    <n v="1383749.29"/>
    <n v="1384768.54"/>
    <n v="1019.25"/>
    <n v="28672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0"/>
    <n v="1384768.54"/>
    <n v="1385279.54"/>
    <n v="511"/>
    <n v="28673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0"/>
    <n v="1385279.54"/>
    <n v="1385793.29"/>
    <n v="513.75"/>
    <n v="28674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0"/>
    <n v="1385793.29"/>
    <n v="1387405.6"/>
    <n v="1612.31"/>
    <n v="28677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1"/>
    <n v="1387405.6"/>
    <n v="1637405.6"/>
    <n v="250000"/>
    <n v="64647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1"/>
    <n v="1637405.6"/>
    <n v="1887405.6"/>
    <n v="250000"/>
    <n v="64648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1"/>
    <n v="1887405.6"/>
    <n v="2137405.6"/>
    <n v="250000"/>
    <n v="64649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1"/>
    <n v="2137405.6"/>
    <n v="2187405.6"/>
    <n v="50000"/>
    <n v="64650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1"/>
    <n v="2187405.6"/>
    <n v="2287405.6"/>
    <n v="100000"/>
    <n v="64651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1"/>
    <n v="2287405.6"/>
    <n v="2307405.6"/>
    <n v="20000"/>
    <n v="64652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1"/>
    <n v="2307405.6"/>
    <n v="2627179.9"/>
    <n v="319774.3"/>
    <n v="64653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1"/>
    <n v="2627179.9"/>
    <n v="2677179.9"/>
    <n v="50000"/>
    <n v="64654"/>
    <x v="0"/>
  </r>
  <r>
    <s v="VISION ENTERPRISES"/>
    <s v="Vision Operations (USA)"/>
    <s v="OPS CORP"/>
    <s v="USD"/>
    <x v="0"/>
    <x v="0"/>
    <x v="0"/>
    <x v="0"/>
    <s v="103923"/>
    <s v="BUILDING-OFFICE"/>
    <s v="Building 200"/>
    <x v="1"/>
    <n v="2677179.9"/>
    <n v="2727179.9"/>
    <n v="50000"/>
    <n v="64655"/>
    <x v="0"/>
  </r>
  <r>
    <s v="VISION ENTERPRISES"/>
    <s v="Vision Operations (USA)"/>
    <s v="OPS CORP"/>
    <s v="USD"/>
    <x v="0"/>
    <x v="0"/>
    <x v="0"/>
    <x v="0"/>
    <s v="103924"/>
    <s v="BUILDING-OFFICE"/>
    <s v="Air Conditioner"/>
    <x v="0"/>
    <n v="98264.63"/>
    <n v="98378.96"/>
    <n v="114.33"/>
    <n v="28678"/>
    <x v="0"/>
  </r>
  <r>
    <s v="VISION ENTERPRISES"/>
    <s v="Vision Operations (USA)"/>
    <s v="OPS CORP"/>
    <s v="USD"/>
    <x v="0"/>
    <x v="0"/>
    <x v="0"/>
    <x v="0"/>
    <s v="103924"/>
    <s v="BUILDING-OFFICE"/>
    <s v="Air Conditioner"/>
    <x v="1"/>
    <n v="98378.96"/>
    <n v="173378.96"/>
    <n v="75000"/>
    <n v="64656"/>
    <x v="0"/>
  </r>
  <r>
    <s v="VISION ENTERPRISES"/>
    <s v="Vision Operations (USA)"/>
    <s v="OPS CORP"/>
    <s v="USD"/>
    <x v="0"/>
    <x v="0"/>
    <x v="0"/>
    <x v="0"/>
    <s v="103924"/>
    <s v="BUILDING-OFFICE"/>
    <s v="Air Conditioner"/>
    <x v="1"/>
    <n v="173378.96"/>
    <n v="196408.79"/>
    <n v="23029.83"/>
    <n v="64657"/>
    <x v="0"/>
  </r>
  <r>
    <s v="VISION ENTERPRISES"/>
    <s v="Vision Operations (USA)"/>
    <s v="OPS CORP"/>
    <s v="USD"/>
    <x v="0"/>
    <x v="0"/>
    <x v="0"/>
    <x v="0"/>
    <s v="103925"/>
    <s v="BUILDING-OFFICE"/>
    <s v="Furnace"/>
    <x v="0"/>
    <n v="126433.84"/>
    <n v="126916.34"/>
    <n v="482.5"/>
    <n v="28675"/>
    <x v="0"/>
  </r>
  <r>
    <s v="VISION ENTERPRISES"/>
    <s v="Vision Operations (USA)"/>
    <s v="OPS CORP"/>
    <s v="USD"/>
    <x v="0"/>
    <x v="0"/>
    <x v="0"/>
    <x v="0"/>
    <s v="103925"/>
    <s v="BUILDING-OFFICE"/>
    <s v="Furnace"/>
    <x v="0"/>
    <n v="126916.34"/>
    <n v="127064"/>
    <n v="147.66"/>
    <n v="28679"/>
    <x v="0"/>
  </r>
  <r>
    <s v="VISION ENTERPRISES"/>
    <s v="Vision Operations (USA)"/>
    <s v="OPS CORP"/>
    <s v="USD"/>
    <x v="0"/>
    <x v="0"/>
    <x v="0"/>
    <x v="0"/>
    <s v="103925"/>
    <s v="BUILDING-OFFICE"/>
    <s v="Furnace"/>
    <x v="1"/>
    <n v="127064"/>
    <n v="223564"/>
    <n v="96500"/>
    <n v="64658"/>
    <x v="0"/>
  </r>
  <r>
    <s v="VISION ENTERPRISES"/>
    <s v="Vision Operations (USA)"/>
    <s v="OPS CORP"/>
    <s v="USD"/>
    <x v="0"/>
    <x v="0"/>
    <x v="0"/>
    <x v="0"/>
    <s v="103925"/>
    <s v="BUILDING-OFFICE"/>
    <s v="Furnace"/>
    <x v="1"/>
    <n v="223564"/>
    <n v="253259.87"/>
    <n v="29695.87"/>
    <n v="64660"/>
    <x v="0"/>
  </r>
</pivotCacheRecords>
</file>

<file path=xl/pivotTables/_rels/pivotTable1.xml.rels><?xml version="1.0" encoding="UTF-8" standalone="yes"?> 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64CCBE-3564-48CB-9599-D8E5E51FCCEB}" name="PivotTable1" cacheId="9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9" firstHeaderRow="1" firstDataRow="1" firstDataCol="1" rowPageCount="1" colPageCount="1"/>
  <pivotFields count="17"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axis="axisRow" showAll="0" sortType="ascending">
      <items count="2">
        <item x="0"/>
        <item t="default"/>
      </items>
    </pivotField>
    <pivotField axis="axisRow" showAll="0" sortType="ascending">
      <items count="2">
        <item x="0"/>
        <item t="default"/>
      </items>
    </pivotField>
    <pivotField axis="axisRow" showAll="0" sortType="ascending">
      <items count="2">
        <item x="0"/>
        <item t="default"/>
      </items>
    </pivotField>
    <pivotField showAll="0"/>
    <pivotField showAll="0"/>
    <pivotField showAll="0"/>
    <pivotField axis="axisPage" multipleItemSelectionAllowed="1" showAll="0">
      <items count="3">
        <item x="0"/>
        <item x="1"/>
        <item t="default"/>
      </items>
    </pivotField>
    <pivotField showAll="0"/>
    <pivotField showAll="0"/>
    <pivotField dataField="1" showAll="0"/>
    <pivotField showAll="0"/>
    <pivotField axis="axisRow" showAll="0" sortType="ascending">
      <items count="2">
        <item x="0"/>
        <item t="default"/>
      </items>
    </pivotField>
  </pivotFields>
  <rowFields count="5">
    <field x="16"/>
    <field x="4"/>
    <field x="5"/>
    <field x="6"/>
    <field x="7"/>
  </rowFields>
  <rowItems count="6">
    <i>
      <x v="0"/>
    </i>
    <i r="1">
      <x v="0"/>
    </i>
    <i r="2">
      <x v="0"/>
    </i>
    <i r="3">
      <x v="0"/>
    </i>
    <i r="4">
      <x v="0"/>
    </i>
    <i t="grand">
      <x/>
    </i>
  </rowItems>
  <colItems count="1">
    <i/>
  </colItems>
  <pageFields count="1">
    <pageField fld="11" hier="-1"/>
  </pageFields>
  <dataFields count="1">
    <dataField name="Sum of Net Change" fld="14" baseField="0" baseItem="0" numFmtId="168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 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pane ySplit="1" topLeftCell="A2" activePane="bottomLeft" state="frozen"/>
      <selection pane="bottomLeft"/>
    </sheetView>
  </sheetViews>
  <sheetFormatPr defaultColWidth="10" defaultRowHeight="12.75" x14ac:dyDescent="0.2"/>
  <cols>
    <col min="1" max="1" width="17.0495238" bestFit="1" customWidth="1"/>
    <col min="2" max="2" width="19.5161905" bestFit="1" customWidth="1"/>
    <col min="3" max="3" width="8.84" bestFit="1" customWidth="1"/>
    <col min="4" max="4" width="9.9571429" bestFit="1" customWidth="1"/>
    <col min="5" max="5" width="17.8961905" bestFit="1" customWidth="1"/>
    <col min="6" max="6" width="11.4390476" bestFit="1" customWidth="1"/>
    <col min="7" max="7" width="14.0847619" bestFit="1" customWidth="1"/>
    <col min="8" max="8" width="12.0580952" bestFit="1" customWidth="1"/>
    <col min="9" max="9" width="14.0942857" bestFit="1" customWidth="1"/>
    <col min="10" max="10" width="14.6266667" bestFit="1" customWidth="1"/>
    <col min="11" max="11" width="16.6619048" bestFit="1" customWidth="1"/>
    <col min="12" max="12" width="8.0580952" bestFit="1" customWidth="1"/>
    <col min="13" max="14" width="11.2571429" bestFit="1" customWidth="1"/>
    <col min="15" max="15" width="12.0504762" bestFit="1" customWidth="1"/>
    <col min="16" max="16" width="19.0504762" bestFit="1" customWidth="1"/>
    <col min="17" max="17" width="30.68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s="5">
        <v>1375609.53</v>
      </c>
      <c r="N2" s="5">
        <v>1378152.45</v>
      </c>
      <c r="O2" s="5">
        <v>2542.92</v>
      </c>
      <c r="P2">
        <v>28668</v>
      </c>
      <c r="Q2" t="s">
        <v>29</v>
      </c>
    </row>
    <row r="3" spans="1:17" x14ac:dyDescent="0.2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s="5">
        <v>1378152.45</v>
      </c>
      <c r="N3" s="5">
        <v>1380695.37</v>
      </c>
      <c r="O3" s="5">
        <v>2542.92</v>
      </c>
      <c r="P3">
        <v>28669</v>
      </c>
      <c r="Q3" t="s">
        <v>29</v>
      </c>
    </row>
    <row r="4" spans="1:17" x14ac:dyDescent="0.2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s="5">
        <v>1380695.37</v>
      </c>
      <c r="N4" s="5">
        <v>1383238.29</v>
      </c>
      <c r="O4" s="5">
        <v>2542.92</v>
      </c>
      <c r="P4">
        <v>28670</v>
      </c>
      <c r="Q4" t="s">
        <v>29</v>
      </c>
    </row>
    <row r="5" spans="1:17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s="5">
        <v>1383238.29</v>
      </c>
      <c r="N5" s="5">
        <v>1383749.29</v>
      </c>
      <c r="O5" s="5">
        <v>511</v>
      </c>
      <c r="P5">
        <v>28671</v>
      </c>
      <c r="Q5" t="s">
        <v>29</v>
      </c>
    </row>
    <row r="6" spans="1:17" x14ac:dyDescent="0.2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s="5">
        <v>1383749.29</v>
      </c>
      <c r="N6" s="5">
        <v>1384768.54</v>
      </c>
      <c r="O6" s="5">
        <v>1019.25</v>
      </c>
      <c r="P6">
        <v>28672</v>
      </c>
      <c r="Q6" t="s">
        <v>29</v>
      </c>
    </row>
    <row r="7" spans="1:17" x14ac:dyDescent="0.2">
      <c r="A7" t="s">
        <v>17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s="5">
        <v>1384768.54</v>
      </c>
      <c r="N7" s="5">
        <v>1385279.54</v>
      </c>
      <c r="O7" s="5">
        <v>511</v>
      </c>
      <c r="P7">
        <v>28673</v>
      </c>
      <c r="Q7" t="s">
        <v>29</v>
      </c>
    </row>
    <row r="8" spans="1:17" x14ac:dyDescent="0.2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s="5">
        <v>1385279.54</v>
      </c>
      <c r="N8" s="5">
        <v>1385793.29</v>
      </c>
      <c r="O8" s="5">
        <v>513.75</v>
      </c>
      <c r="P8">
        <v>28674</v>
      </c>
      <c r="Q8" t="s">
        <v>29</v>
      </c>
    </row>
    <row r="9" spans="1:17" x14ac:dyDescent="0.2">
      <c r="A9" t="s">
        <v>17</v>
      </c>
      <c r="B9" t="s">
        <v>18</v>
      </c>
      <c r="C9" t="s">
        <v>19</v>
      </c>
      <c r="D9" t="s">
        <v>20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s="5">
        <v>1385793.29</v>
      </c>
      <c r="N9" s="5">
        <v>1387405.6</v>
      </c>
      <c r="O9" s="5">
        <v>1612.31</v>
      </c>
      <c r="P9">
        <v>28677</v>
      </c>
      <c r="Q9" t="s">
        <v>29</v>
      </c>
    </row>
    <row r="10" spans="1:17" x14ac:dyDescent="0.2">
      <c r="A10" t="s">
        <v>17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30</v>
      </c>
      <c r="M10" s="5">
        <v>1387405.6</v>
      </c>
      <c r="N10" s="5">
        <v>1637405.6</v>
      </c>
      <c r="O10" s="5">
        <v>250000</v>
      </c>
      <c r="P10">
        <v>64647</v>
      </c>
      <c r="Q10" t="s">
        <v>29</v>
      </c>
    </row>
    <row r="11" spans="1:17" x14ac:dyDescent="0.2">
      <c r="A11" t="s">
        <v>17</v>
      </c>
      <c r="B11" t="s">
        <v>18</v>
      </c>
      <c r="C11" t="s">
        <v>19</v>
      </c>
      <c r="D11" t="s">
        <v>20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30</v>
      </c>
      <c r="M11" s="5">
        <v>1637405.6</v>
      </c>
      <c r="N11" s="5">
        <v>1887405.6</v>
      </c>
      <c r="O11" s="5">
        <v>250000</v>
      </c>
      <c r="P11">
        <v>64648</v>
      </c>
      <c r="Q11" t="s">
        <v>29</v>
      </c>
    </row>
    <row r="12" spans="1:17" x14ac:dyDescent="0.2">
      <c r="A12" t="s">
        <v>17</v>
      </c>
      <c r="B12" t="s">
        <v>18</v>
      </c>
      <c r="C12" t="s">
        <v>19</v>
      </c>
      <c r="D12" t="s">
        <v>20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30</v>
      </c>
      <c r="M12" s="5">
        <v>1887405.6</v>
      </c>
      <c r="N12" s="5">
        <v>2137405.6</v>
      </c>
      <c r="O12" s="5">
        <v>250000</v>
      </c>
      <c r="P12">
        <v>64649</v>
      </c>
      <c r="Q12" t="s">
        <v>29</v>
      </c>
    </row>
    <row r="13" spans="1:17" x14ac:dyDescent="0.2">
      <c r="A13" t="s">
        <v>17</v>
      </c>
      <c r="B13" t="s">
        <v>18</v>
      </c>
      <c r="C13" t="s">
        <v>19</v>
      </c>
      <c r="D13" t="s">
        <v>20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30</v>
      </c>
      <c r="M13" s="5">
        <v>2137405.6</v>
      </c>
      <c r="N13" s="5">
        <v>2187405.6</v>
      </c>
      <c r="O13" s="5">
        <v>50000</v>
      </c>
      <c r="P13">
        <v>64650</v>
      </c>
      <c r="Q13" t="s">
        <v>29</v>
      </c>
    </row>
    <row r="14" spans="1:17" x14ac:dyDescent="0.2">
      <c r="A14" t="s">
        <v>17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30</v>
      </c>
      <c r="M14" s="5">
        <v>2187405.6</v>
      </c>
      <c r="N14" s="5">
        <v>2287405.6</v>
      </c>
      <c r="O14" s="5">
        <v>100000</v>
      </c>
      <c r="P14">
        <v>64651</v>
      </c>
      <c r="Q14" t="s">
        <v>29</v>
      </c>
    </row>
    <row r="15" spans="1:17" x14ac:dyDescent="0.2">
      <c r="A15" t="s">
        <v>17</v>
      </c>
      <c r="B15" t="s">
        <v>18</v>
      </c>
      <c r="C15" t="s">
        <v>19</v>
      </c>
      <c r="D15" t="s">
        <v>20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30</v>
      </c>
      <c r="M15" s="5">
        <v>2287405.6</v>
      </c>
      <c r="N15" s="5">
        <v>2307405.6</v>
      </c>
      <c r="O15" s="5">
        <v>20000</v>
      </c>
      <c r="P15">
        <v>64652</v>
      </c>
      <c r="Q15" t="s">
        <v>29</v>
      </c>
    </row>
    <row r="16" spans="1:17" x14ac:dyDescent="0.2">
      <c r="A16" t="s">
        <v>17</v>
      </c>
      <c r="B16" t="s">
        <v>18</v>
      </c>
      <c r="C16" t="s">
        <v>19</v>
      </c>
      <c r="D16" t="s">
        <v>20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30</v>
      </c>
      <c r="M16" s="5">
        <v>2307405.6</v>
      </c>
      <c r="N16" s="5">
        <v>2627179.9</v>
      </c>
      <c r="O16" s="5">
        <v>319774.3</v>
      </c>
      <c r="P16">
        <v>64653</v>
      </c>
      <c r="Q16" t="s">
        <v>29</v>
      </c>
    </row>
    <row r="17" spans="1:17" x14ac:dyDescent="0.2">
      <c r="A17" t="s">
        <v>17</v>
      </c>
      <c r="B17" t="s">
        <v>18</v>
      </c>
      <c r="C17" t="s">
        <v>19</v>
      </c>
      <c r="D17" t="s">
        <v>20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30</v>
      </c>
      <c r="M17" s="5">
        <v>2627179.9</v>
      </c>
      <c r="N17" s="5">
        <v>2677179.9</v>
      </c>
      <c r="O17" s="5">
        <v>50000</v>
      </c>
      <c r="P17">
        <v>64654</v>
      </c>
      <c r="Q17" t="s">
        <v>29</v>
      </c>
    </row>
    <row r="18" spans="1:17" x14ac:dyDescent="0.2">
      <c r="A18" t="s">
        <v>17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30</v>
      </c>
      <c r="M18" s="5">
        <v>2677179.9</v>
      </c>
      <c r="N18" s="5">
        <v>2727179.9</v>
      </c>
      <c r="O18" s="5">
        <v>50000</v>
      </c>
      <c r="P18">
        <v>64655</v>
      </c>
      <c r="Q18" t="s">
        <v>29</v>
      </c>
    </row>
    <row r="19" spans="1:17" x14ac:dyDescent="0.2">
      <c r="A19" t="s">
        <v>17</v>
      </c>
      <c r="B19" t="s">
        <v>18</v>
      </c>
      <c r="C19" t="s">
        <v>19</v>
      </c>
      <c r="D19" t="s">
        <v>20</v>
      </c>
      <c r="E19" t="s">
        <v>21</v>
      </c>
      <c r="F19" t="s">
        <v>22</v>
      </c>
      <c r="G19" t="s">
        <v>23</v>
      </c>
      <c r="H19" t="s">
        <v>24</v>
      </c>
      <c r="I19" t="s">
        <v>31</v>
      </c>
      <c r="J19" t="s">
        <v>26</v>
      </c>
      <c r="K19" t="s">
        <v>32</v>
      </c>
      <c r="L19" t="s">
        <v>28</v>
      </c>
      <c r="M19" s="5">
        <v>98264.63</v>
      </c>
      <c r="N19" s="5">
        <v>98378.96</v>
      </c>
      <c r="O19" s="5">
        <v>114.33</v>
      </c>
      <c r="P19">
        <v>28678</v>
      </c>
      <c r="Q19" t="s">
        <v>29</v>
      </c>
    </row>
    <row r="20" spans="1:17" x14ac:dyDescent="0.2">
      <c r="A20" t="s">
        <v>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  <c r="G20" t="s">
        <v>23</v>
      </c>
      <c r="H20" t="s">
        <v>24</v>
      </c>
      <c r="I20" t="s">
        <v>31</v>
      </c>
      <c r="J20" t="s">
        <v>26</v>
      </c>
      <c r="K20" t="s">
        <v>32</v>
      </c>
      <c r="L20" t="s">
        <v>30</v>
      </c>
      <c r="M20" s="5">
        <v>98378.96</v>
      </c>
      <c r="N20" s="5">
        <v>173378.96</v>
      </c>
      <c r="O20" s="5">
        <v>75000</v>
      </c>
      <c r="P20">
        <v>64656</v>
      </c>
      <c r="Q20" t="s">
        <v>29</v>
      </c>
    </row>
    <row r="21" spans="1:17" x14ac:dyDescent="0.2">
      <c r="A21" t="s">
        <v>17</v>
      </c>
      <c r="B21" t="s">
        <v>18</v>
      </c>
      <c r="C21" t="s">
        <v>19</v>
      </c>
      <c r="D21" t="s">
        <v>20</v>
      </c>
      <c r="E21" t="s">
        <v>21</v>
      </c>
      <c r="F21" t="s">
        <v>22</v>
      </c>
      <c r="G21" t="s">
        <v>23</v>
      </c>
      <c r="H21" t="s">
        <v>24</v>
      </c>
      <c r="I21" t="s">
        <v>31</v>
      </c>
      <c r="J21" t="s">
        <v>26</v>
      </c>
      <c r="K21" t="s">
        <v>32</v>
      </c>
      <c r="L21" t="s">
        <v>30</v>
      </c>
      <c r="M21" s="5">
        <v>173378.96</v>
      </c>
      <c r="N21" s="5">
        <v>196408.79</v>
      </c>
      <c r="O21" s="5">
        <v>23029.83</v>
      </c>
      <c r="P21">
        <v>64657</v>
      </c>
      <c r="Q21" t="s">
        <v>29</v>
      </c>
    </row>
    <row r="22" spans="1:17" x14ac:dyDescent="0.2">
      <c r="A22" t="s">
        <v>17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33</v>
      </c>
      <c r="J22" t="s">
        <v>26</v>
      </c>
      <c r="K22" t="s">
        <v>34</v>
      </c>
      <c r="L22" t="s">
        <v>28</v>
      </c>
      <c r="M22" s="5">
        <v>126433.84</v>
      </c>
      <c r="N22" s="5">
        <v>126916.34</v>
      </c>
      <c r="O22" s="5">
        <v>482.5</v>
      </c>
      <c r="P22">
        <v>28675</v>
      </c>
      <c r="Q22" t="s">
        <v>29</v>
      </c>
    </row>
    <row r="23" spans="1:17" x14ac:dyDescent="0.2">
      <c r="A23" t="s">
        <v>17</v>
      </c>
      <c r="B23" t="s">
        <v>18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 t="s">
        <v>24</v>
      </c>
      <c r="I23" t="s">
        <v>33</v>
      </c>
      <c r="J23" t="s">
        <v>26</v>
      </c>
      <c r="K23" t="s">
        <v>34</v>
      </c>
      <c r="L23" t="s">
        <v>28</v>
      </c>
      <c r="M23" s="5">
        <v>126916.34</v>
      </c>
      <c r="N23" s="5">
        <v>127064</v>
      </c>
      <c r="O23" s="5">
        <v>147.66</v>
      </c>
      <c r="P23">
        <v>28679</v>
      </c>
      <c r="Q23" t="s">
        <v>29</v>
      </c>
    </row>
    <row r="24" spans="1:17" x14ac:dyDescent="0.2">
      <c r="A24" t="s">
        <v>17</v>
      </c>
      <c r="B24" t="s">
        <v>18</v>
      </c>
      <c r="C24" t="s">
        <v>19</v>
      </c>
      <c r="D24" t="s">
        <v>20</v>
      </c>
      <c r="E24" t="s">
        <v>21</v>
      </c>
      <c r="F24" t="s">
        <v>22</v>
      </c>
      <c r="G24" t="s">
        <v>23</v>
      </c>
      <c r="H24" t="s">
        <v>24</v>
      </c>
      <c r="I24" t="s">
        <v>33</v>
      </c>
      <c r="J24" t="s">
        <v>26</v>
      </c>
      <c r="K24" t="s">
        <v>34</v>
      </c>
      <c r="L24" t="s">
        <v>30</v>
      </c>
      <c r="M24" s="5">
        <v>127064</v>
      </c>
      <c r="N24" s="5">
        <v>223564</v>
      </c>
      <c r="O24" s="5">
        <v>96500</v>
      </c>
      <c r="P24">
        <v>64658</v>
      </c>
      <c r="Q24" t="s">
        <v>29</v>
      </c>
    </row>
    <row r="25" spans="1:17" x14ac:dyDescent="0.2">
      <c r="A25" t="s">
        <v>17</v>
      </c>
      <c r="B25" t="s">
        <v>18</v>
      </c>
      <c r="C25" t="s">
        <v>19</v>
      </c>
      <c r="D25" t="s">
        <v>20</v>
      </c>
      <c r="E25" t="s">
        <v>21</v>
      </c>
      <c r="F25" t="s">
        <v>22</v>
      </c>
      <c r="G25" t="s">
        <v>23</v>
      </c>
      <c r="H25" t="s">
        <v>24</v>
      </c>
      <c r="I25" t="s">
        <v>33</v>
      </c>
      <c r="J25" t="s">
        <v>26</v>
      </c>
      <c r="K25" t="s">
        <v>34</v>
      </c>
      <c r="L25" t="s">
        <v>30</v>
      </c>
      <c r="M25" s="5">
        <v>223564</v>
      </c>
      <c r="N25" s="5">
        <v>253259.87</v>
      </c>
      <c r="O25" s="5">
        <v>29695.87</v>
      </c>
      <c r="P25">
        <v>64660</v>
      </c>
      <c r="Q25" t="s">
        <v>29</v>
      </c>
    </row>
  </sheetData>
  <autoFilter ref="A1:Q1"/>
  <pageMargins left="0.7" right="0.7" top="0.75" bottom="0.75" header="0.3" footer="0.3"/>
  <pageSetup paperSize="9" orientation="landscape" horizontalDpi="0" verticalDpi="0"/>
  <headerFooter>
    <oddHeader>&amp;CFA Cost Adjustments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1C09-D390-4A04-AAB2-F579BF2CB342}">
  <dimension ref="A1:B9"/>
  <sheetViews>
    <sheetView tabSelected="1" workbookViewId="0">
      <pane ySplit="3" topLeftCell="A4" activePane="bottomLeft" state="frozen"/>
      <selection activeCell="A1" sqref="A1"/>
    </sheetView>
  </sheetViews>
  <sheetFormatPr baseColWidth="10" defaultRowHeight="12.75" x14ac:dyDescent="0.5"/>
  <cols>
    <col min="1" max="1" width="31.367619" bestFit="1" customWidth="1"/>
    <col min="2" max="2" width="16.1047619" bestFit="1" customWidth="1"/>
  </cols>
  <sheetData>
    <row r="1" spans="1:2" x14ac:dyDescent="0.5">
      <c r="A1" s="6" t="s">
        <v>11</v>
      </c>
      <c r="B1" t="s">
        <v>38</v>
      </c>
    </row>
    <row r="3" spans="1:2" x14ac:dyDescent="0.5">
      <c r="A3" s="7" t="s">
        <v>35</v>
      </c>
      <c r="B3" t="s">
        <v>36</v>
      </c>
    </row>
    <row r="4" spans="1:2" x14ac:dyDescent="0.5">
      <c r="A4" s="8" t="s">
        <v>29</v>
      </c>
      <c r="B4" s="5">
        <v>1576540.56</v>
      </c>
    </row>
    <row r="5" spans="1:2" x14ac:dyDescent="0.5">
      <c r="A5" s="9" t="s">
        <v>21</v>
      </c>
      <c r="B5" s="5">
        <v>1576540.56</v>
      </c>
    </row>
    <row r="6" spans="1:2" x14ac:dyDescent="0.5">
      <c r="A6" s="10" t="s">
        <v>22</v>
      </c>
      <c r="B6" s="5">
        <v>1576540.56</v>
      </c>
    </row>
    <row r="7" spans="1:2" x14ac:dyDescent="0.5">
      <c r="A7" s="11" t="s">
        <v>23</v>
      </c>
      <c r="B7" s="5">
        <v>1576540.56</v>
      </c>
    </row>
    <row r="8" spans="1:2" x14ac:dyDescent="0.5">
      <c r="A8" s="12" t="s">
        <v>24</v>
      </c>
      <c r="B8" s="5">
        <v>1576540.56</v>
      </c>
    </row>
    <row r="9" spans="1:2" x14ac:dyDescent="0.5">
      <c r="A9" s="8" t="s">
        <v>37</v>
      </c>
      <c r="B9" s="5">
        <v>1576540.56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ColWidth="10" defaultRowHeight="12.75" x14ac:dyDescent="0.2"/>
  <cols>
    <col min="1" max="1" width="20.6971429" bestFit="1" customWidth="1"/>
    <col min="2" max="2" width="19.2971429" bestFit="1" customWidth="1"/>
  </cols>
  <sheetData>
    <row r="1" spans="1:2" x14ac:dyDescent="0.2">
      <c r="A1" s="1" t="s">
        <v>39</v>
      </c>
      <c r="B1" s="6" t="s">
        <v>40</v>
      </c>
    </row>
    <row r="2" spans="1:2" x14ac:dyDescent="0.2">
      <c r="A2" s="1" t="s">
        <v>41</v>
      </c>
      <c r="B2" s="6" t="s">
        <v>42</v>
      </c>
    </row>
    <row r="3" spans="1:2" x14ac:dyDescent="0.2">
      <c r="A3" s="1" t="s">
        <v>43</v>
      </c>
      <c r="B3" s="4">
        <v>44437.895949074074</v>
      </c>
    </row>
    <row r="4" spans="1:2" x14ac:dyDescent="0.2">
      <c r="A4" s="1" t="s">
        <v>44</v>
      </c>
      <c r="B4" s="6">
        <v>10192820</v>
      </c>
    </row>
    <row r="5" spans="1:2" x14ac:dyDescent="0.2">
      <c r="A5" s="1" t="s">
        <v>45</v>
      </c>
      <c r="B5" s="6" t="s">
        <v>46</v>
      </c>
    </row>
    <row r="6" spans="1:2" x14ac:dyDescent="0.2">
      <c r="A6" s="1" t="s">
        <v>47</v>
      </c>
      <c r="B6" s="6" t="s">
        <v>48</v>
      </c>
    </row>
    <row r="7" spans="1:2" x14ac:dyDescent="0.2">
      <c r="A7" s="1" t="s">
        <v>49</v>
      </c>
      <c r="B7" s="6" t="s">
        <v>50</v>
      </c>
    </row>
    <row r="8" spans="1:2" x14ac:dyDescent="0.2">
      <c r="A8" s="1" t="s">
        <v>51</v>
      </c>
      <c r="B8" s="6" t="s">
        <v>52</v>
      </c>
    </row>
    <row r="10" spans="1:2" x14ac:dyDescent="0.2">
      <c r="A10" s="1" t="s">
        <v>53</v>
      </c>
      <c r="B10" s="6" t="s">
        <v>54</v>
      </c>
    </row>
    <row r="11" spans="1:2" x14ac:dyDescent="0.2">
      <c r="A11" s="1" t="s">
        <v>55</v>
      </c>
      <c r="B11" s="6" t="s">
        <v>56</v>
      </c>
    </row>
    <row r="12" spans="1:2" x14ac:dyDescent="0.2">
      <c r="A12" s="1" t="s">
        <v>57</v>
      </c>
      <c r="B12" s="6" t="s">
        <v>58</v>
      </c>
    </row>
    <row r="13" spans="1:2" x14ac:dyDescent="0.2">
      <c r="A13" s="1" t="s">
        <v>59</v>
      </c>
      <c r="B13" s="6" t="s">
        <v>19</v>
      </c>
    </row>
    <row r="14" spans="1:2" x14ac:dyDescent="0.2">
      <c r="A14" s="1" t="s">
        <v>2</v>
      </c>
      <c r="B14" s="6" t="s">
        <v>19</v>
      </c>
    </row>
    <row r="15" spans="1:2" x14ac:dyDescent="0.2">
      <c r="A15" s="1" t="s">
        <v>60</v>
      </c>
      <c r="B15" s="6" t="s">
        <v>61</v>
      </c>
    </row>
    <row r="16" spans="1:2" x14ac:dyDescent="0.2">
      <c r="A16" s="1" t="s">
        <v>62</v>
      </c>
      <c r="B16" s="6" t="s">
        <v>63</v>
      </c>
    </row>
    <row r="17" spans="1:2" x14ac:dyDescent="0.2">
      <c r="A17" s="1" t="s">
        <v>64</v>
      </c>
      <c r="B17" s="6" t="s">
        <v>65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Cost Adjustments</vt:lpstr>
      <vt:lpstr>Pivot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2021-08-30T03:30:11Z</dcterms:created>
  <dcterms:modified xsi:type="dcterms:W3CDTF">2021-08-30T03:30:11Z</dcterms:modified>
</cp:coreProperties>
</file>