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8_{B9ADBEFE-461D-44A1-9FA2-BF6A9D174A1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ST Miscellaneous Accrual Rec" sheetId="1" r:id="rId1"/>
    <sheet name="Pivot-- Total Accounted Amount " sheetId="2" r:id="rId2"/>
    <sheet name="Parameters" sheetId="3" r:id="rId3"/>
  </sheets>
  <definedNames>
    <definedName name="_xlnm._FilterDatabase" localSheetId="0" hidden="1">'CST Miscellaneous Accrual Rec'!$A$1:$AB$1</definedName>
  </definedNames>
  <calcPr calcId="122211"/>
  <pivotCaches>
    <pivotCache cacheId="53" r:id="rId4"/>
  </pivotCaches>
</workbook>
</file>

<file path=xl/sharedStrings.xml><?xml version="1.0" encoding="utf-8"?>
<sst xmlns="http://schemas.openxmlformats.org/spreadsheetml/2006/main" count="474" uniqueCount="111">
  <si>
    <t>Ledger</t>
  </si>
  <si>
    <t>Operating Unit</t>
  </si>
  <si>
    <t>Balancing Segment</t>
  </si>
  <si>
    <t>Account Segment</t>
  </si>
  <si>
    <t>Cost Center Segment</t>
  </si>
  <si>
    <t>Account</t>
  </si>
  <si>
    <t>Transaction Source</t>
  </si>
  <si>
    <t>Transaction Type</t>
  </si>
  <si>
    <t>Transaction Date</t>
  </si>
  <si>
    <t>Quantity</t>
  </si>
  <si>
    <t>UOM</t>
  </si>
  <si>
    <t>Accounted Amount</t>
  </si>
  <si>
    <t>Entered Amount</t>
  </si>
  <si>
    <t>Entered Currency</t>
  </si>
  <si>
    <t>Vendor</t>
  </si>
  <si>
    <t>Invoice Number</t>
  </si>
  <si>
    <t>Invoice Line</t>
  </si>
  <si>
    <t>PO Number</t>
  </si>
  <si>
    <t>PO Release</t>
  </si>
  <si>
    <t>PO Line</t>
  </si>
  <si>
    <t>PO Shipment</t>
  </si>
  <si>
    <t>PO Distribution</t>
  </si>
  <si>
    <t>PO Distribution Id</t>
  </si>
  <si>
    <t>Receipt Number</t>
  </si>
  <si>
    <t>Inventory Transaction Id</t>
  </si>
  <si>
    <t>Item</t>
  </si>
  <si>
    <t>Inventory Organization</t>
  </si>
  <si>
    <t>Transaction Ref</t>
  </si>
  <si>
    <t>Vision Operations (USA)</t>
  </si>
  <si>
    <t>Vision Operations</t>
  </si>
  <si>
    <t>01</t>
  </si>
  <si>
    <t>2210</t>
  </si>
  <si>
    <t>000</t>
  </si>
  <si>
    <t>01-000-2210-0000-000</t>
  </si>
  <si>
    <t>INV</t>
  </si>
  <si>
    <t>Intransit Receipt</t>
  </si>
  <si>
    <t>Ea</t>
  </si>
  <si>
    <t>USD</t>
  </si>
  <si>
    <t>14965</t>
  </si>
  <si>
    <t>FS18947</t>
  </si>
  <si>
    <t>M3</t>
  </si>
  <si>
    <t>RCV: 14965</t>
  </si>
  <si>
    <t>2220</t>
  </si>
  <si>
    <t>01-000-2220-0000-000</t>
  </si>
  <si>
    <t>AP</t>
  </si>
  <si>
    <t>A/P No PO</t>
  </si>
  <si>
    <t>Advanced Network Devices</t>
  </si>
  <si>
    <t>Cr ERS-13843-59004</t>
  </si>
  <si>
    <t>AP: Cr ERS-13843-59004</t>
  </si>
  <si>
    <t>Cr ERS-13845-59006</t>
  </si>
  <si>
    <t>AP: Cr ERS-13845-59006</t>
  </si>
  <si>
    <t>Consolidated Supplies</t>
  </si>
  <si>
    <t>Cr ERS-13849-59023</t>
  </si>
  <si>
    <t>AP: Cr ERS-13849-59023</t>
  </si>
  <si>
    <t>Miscellaneous receipt</t>
  </si>
  <si>
    <t>XA1000</t>
  </si>
  <si>
    <t>M2</t>
  </si>
  <si>
    <t>INV: 23091962</t>
  </si>
  <si>
    <t>XP9007</t>
  </si>
  <si>
    <t>INV: 23091972</t>
  </si>
  <si>
    <t>XP9006</t>
  </si>
  <si>
    <t>INV: 23091971</t>
  </si>
  <si>
    <t>XP9005</t>
  </si>
  <si>
    <t>INV: 23091970</t>
  </si>
  <si>
    <t>XP9004</t>
  </si>
  <si>
    <t>INV: 23091969</t>
  </si>
  <si>
    <t>XP9003</t>
  </si>
  <si>
    <t>INV: 23091968</t>
  </si>
  <si>
    <t>XA7000</t>
  </si>
  <si>
    <t>INV: 23091966</t>
  </si>
  <si>
    <t>XA8000</t>
  </si>
  <si>
    <t>INV: 23091967</t>
  </si>
  <si>
    <t>XA4000</t>
  </si>
  <si>
    <t>INV: 23091963</t>
  </si>
  <si>
    <t>XA6000</t>
  </si>
  <si>
    <t>INV: 23091965</t>
  </si>
  <si>
    <t>XA5000</t>
  </si>
  <si>
    <t>INV: 23091964</t>
  </si>
  <si>
    <t>INV: 23109574</t>
  </si>
  <si>
    <t>INV: 23109575</t>
  </si>
  <si>
    <t>INV: 23109572</t>
  </si>
  <si>
    <t>INV: 23109573</t>
  </si>
  <si>
    <t>INV: 23109571</t>
  </si>
  <si>
    <t>INV: 23109576</t>
  </si>
  <si>
    <t>L10201-1-1</t>
  </si>
  <si>
    <t>AP: L10201-1-1</t>
  </si>
  <si>
    <t>Great Rug Company</t>
  </si>
  <si>
    <t>GRC11FEB10</t>
  </si>
  <si>
    <t>AP: GRC11FEB10</t>
  </si>
  <si>
    <t>GRC11feb10</t>
  </si>
  <si>
    <t>AP: GRC11feb10</t>
  </si>
  <si>
    <t>Row Label</t>
  </si>
  <si>
    <t>Sum of Accounted Amount</t>
  </si>
  <si>
    <t>(blank)</t>
  </si>
  <si>
    <t>Grand Total</t>
  </si>
  <si>
    <t>(All)</t>
  </si>
  <si>
    <t>Blitz Report™</t>
  </si>
  <si>
    <t>CST Miscellaneous Accrual Reconciliation</t>
  </si>
  <si>
    <t>Database Name</t>
  </si>
  <si>
    <t>EBSDB</t>
  </si>
  <si>
    <t>Run Date</t>
  </si>
  <si>
    <t>Request Id</t>
  </si>
  <si>
    <t>User Name</t>
  </si>
  <si>
    <t>DEVELOPER (Pat Stock)</t>
  </si>
  <si>
    <t>Responsibility</t>
  </si>
  <si>
    <t>Cost Management - SLA Vision Operations</t>
  </si>
  <si>
    <t>Sql</t>
  </si>
  <si>
    <t>select
x.ledger,
x.operating_unit,
x.balancing_segment,
x.account_segment,
x.cost_center_segment,
x.account,
x.transaction_source,
x.transaction_type,
x.transaction_date,
x.quantity,
x.uom,
x.accounted_amount,
x.entered_amount,
x.entered_currency,
x.vendor,
x.invoice_number,
x.invoice_line,
x.po_number,
x.po_release,
x.po_line,
x.po_shipment,
x.po_distribution,
x.po_distribution_id,
x.receipt_number,
x.inventory_transaction_id,
x.item,
x.inventory_organization,
x.transaction_ref
from
(
with cmr as
(
  select
   gsob.name ledger,
   haou.name operating_unit,
   fnd_flex_xml_publisher_apis.process_kff_combination_1('c_bal_segment', 'SQLGL', 'GL#', gcc.chart_of_accounts_id, NULL, gcc.code_combination_id, 'GL_BALANCING', 'Y', 'VALUE') balancing_segment,
   fnd_flex_xml_publisher_apis.process_kff_combination_1('c_acc_segment', 'SQLGL', 'GL#', gcc.chart_of_accounts_id, NULL, gcc.code_combination_id, 'GL_ACCOUNT', 'Y', 'VALUE') account_segment,
   fnd_flex_xml_publisher_apis.process_kff_combination_1('c_cct_segment', 'SQLGL', 'GL#', gcc.chart_of_accounts_id, NULL, gcc.code_combination_id, 'FA_COST_CTR', 'Y', 'VALUE') cost_center_segment,
   gcc.concatenated_segments account,
   decode(cmr.invoice_distribution_id, null, 'INV', 'AP') transaction_source,
   decode(cmr.invoice_distribution_id,
     null,(select mtt.transaction_type_name
           from   mtl_transaction_types mtt
           where  cmr.transaction_type_code = to_char(mtt.transaction_type_id)
          ),
          (select crc.displayed_field
           from   cst_reconciliation_codes crc
           where  crc.lookup_code = cmr.transaction_type_code and
           crc.lookup_type in ( 'ACCRUAL WRITE-OFF ACTION','ACCRUAL TYPE')
          )
         ) transaction_type,
   trunc(cmr.transaction_date) transaction_date,
   cmr.quantity quantity,
   decode(cmr.invoice_distribution_id, null, mmt.transaction_uom, pol.unit_meas_lookup_code) uom,
   cmr.amount accounted_amount,
   cmr.entered_amount entered_amount,
   cmr.currency_code entered_currency,
   pov.vendor_name vendor,
   apia.invoice_num invoice_number,
   aida.invoice_line_number invoice_line,
   nvl(poh.clm_document_number,poh.segment1) po_number,
   por.release_num po_release,
   nvl(POL.line_num_display, to_char(POL.line_num)) po_line,
   poll.shipment_num po_shipment,
   pod.distribution_num po_distribution,
   cmr.po_distribution_id po_distribution_id,
   ( select rsh.receipt_num
     from  rcv_shipment_headers rsh,
           rcv_transactions rt
     where rsh.shipment_header_id = rt.shipment_header_id and
           rt.transaction_id = mmt.rcv_transaction_id and
           mmt.source_code = 'RCV' and
           rownum &lt;= 1
   ) receipt_number,
   cmr.inventory_transaction_id inventory_transaction_id,
   nvl2(cmr.inventory_item_id,
        (select msi.concatenated_segments
         from mtl_system_items_vl msi
         where inventory_item_id = cmr.inventory_item_id and
         rownum &lt;2
        ),
        null) item,
   mp.organization_code inventory_organization
  from
   cst_misc_reconciliation cmr,
   ap_invoices_all apia,
   ap_invoice_distributions_all aida,
   po_vendors pov,
   mtl_parameters mp,
   gl_code_combinations_kfv gcc,
   po_distributions_all pod,
   po_line_locations_all poll,
   po_releases_all por,
   po_lines_all pol,
   po_headers_all poh,
   mtl_material_transactions mmt,
   cst_accrual_accounts caa,
   hr_all_organization_units haou,
   hr_organization_information hoi,
   gl_sets_of_books gsob
  where
   cmr.invoice_distribution_id = aida.invoice_distribution_id(+) and
   aida.invoice_id = apia.invoice_id(+) and
   cmr.vendor_id = pov.vendor_id(+) and
   cmr.inventory_organization_id = mp.organization_id(+) and
   cmr.accrual_account_id = gcc.code_combination_id and
   cmr.accrual_account_id = caa.accrual_account_id and
   caa.operating_unit_id = cmr.operating_unit_id and
   pod.po_distribution_id(+) = cmr.po_distribution_id and
   cmr.inventory_transaction_id = mmt.transaction_id (+) and
   poll.line_location_id(+) = pod.line_location_id and
   pod.po_release_id = por.po_release_id(+) and
   pol.po_line_id(+) = pod.po_line_id and
   poh.po_header_id(+) = pod.po_header_id and
   cmr.operating_unit_id = haou.organization_id and
   hoi.organization_id = haou.organization_id and
   hoi.org_information_context = 'Operating Unit Information' and
   gsob.set_of_books_id = to_number(hoi.org_information3)
)
--
-- Main Query Starts Here
select
  cmr.*,
  case when cmr.transaction_source = 'AP'
    then 'AP: ' || cmr.invoice_number
    else case when cmr.po_number is not null
    then 'PO: ' || cmr.po_number
    else case when cmr.receipt_number is not null
    then 'RCV: ' || cmr.receipt_number
    else 'INV: ' || cmr.inventory_transaction_id
    end end end transaction_ref,
  decode( :p_sort_by ,
          'ITEM', item,
          'AMOUNT', decode(sign(cmr.accounted_amount),-1, chr(0) || translate( to_char(abs(cmr.accounted_amount), '000000000999.999'), '0123456789', '9876543210'), to_char(cmr.accounted_amount, '000000000999.999' ) ),
          'DATE', to_char(cmr.transaction_date, 'yyyymmddhh24miss')
        ) sort_key
from
  cmr
where
  cmr.operating_unit = :p_operating_unit and
1=1
order by
  sort_key
) x</t>
  </si>
  <si>
    <t>Template</t>
  </si>
  <si>
    <t>Pivot - Total Accounted Amount by Account, Transaction Type, Vendor, Transaction</t>
  </si>
  <si>
    <t>Sort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</si>
</sst>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-mm\-yy"/>
    <numFmt numFmtId="165" formatCode="dd\-mm\-yy\ hh:mm:ss"/>
    <numFmt numFmtId="166" formatCode="#,##0.0;[Red]\-#,##0.0"/>
    <numFmt numFmtId="167" formatCode="\$#,##0.00;[Red]\-\$#,##0.00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0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179.63519212963" createdVersion="6" refreshedVersion="6" minRefreshableVersion="3" recordCount="30" xr:uid="{3AFC22C2-4C81-49A0-BEE6-CF9684685494}">
  <cacheSource type="worksheet">
    <worksheetSource ref="A1:AB31" sheet="CST Miscellaneous Accrual Rec"/>
  </cacheSource>
  <cacheFields count="28">
    <cacheField name="Ledger" numFmtId="0">
      <sharedItems count="1">
        <s v="Vision Operations (USA)"/>
      </sharedItems>
    </cacheField>
    <cacheField name="Operating Unit" numFmtId="0">
      <sharedItems count="1">
        <s v="Vision Operations"/>
      </sharedItems>
    </cacheField>
    <cacheField name="Balancing Segment" numFmtId="0">
      <sharedItems count="1">
        <s v="01"/>
      </sharedItems>
    </cacheField>
    <cacheField name="Account Segment" numFmtId="0">
      <sharedItems count="2">
        <s v="2210"/>
        <s v="2220"/>
      </sharedItems>
    </cacheField>
    <cacheField name="Cost Center Segment" numFmtId="0">
      <sharedItems count="1">
        <s v="000"/>
      </sharedItems>
    </cacheField>
    <cacheField name="Account" numFmtId="0">
      <sharedItems count="2">
        <s v="01-000-2210-0000-000"/>
        <s v="01-000-2220-0000-000"/>
      </sharedItems>
    </cacheField>
    <cacheField name="Transaction Source" numFmtId="0">
      <sharedItems/>
    </cacheField>
    <cacheField name="Transaction Type" numFmtId="0">
      <sharedItems count="3">
        <s v="Intransit Receipt"/>
        <s v="A/P No PO"/>
        <s v="Miscellaneous receipt"/>
      </sharedItems>
    </cacheField>
    <cacheField name="Transaction Date" numFmtId="0">
      <sharedItems containsSemiMixedTypes="0" containsNonDate="0" containsDate="1" containsString="0" minDate="2004-06-14T00:00:00" maxDate="2010-02-12T00:00:00"/>
    </cacheField>
    <cacheField name="Quantity" numFmtId="166">
      <sharedItems containsSemiMixedTypes="0" containsString="0" containsNumber="1" minValue="0" maxValue="28000"/>
    </cacheField>
    <cacheField name="UOM" numFmtId="0">
      <sharedItems containsBlank="1"/>
    </cacheField>
    <cacheField name="Accounted Amount" numFmtId="167">
      <sharedItems containsSemiMixedTypes="0" containsString="0" containsNumber="1" minValue="-23640845" maxValue="395000"/>
    </cacheField>
    <cacheField name="Entered Amount" numFmtId="4">
      <sharedItems containsSemiMixedTypes="0" containsString="0" containsNumber="1" minValue="-23640845" maxValue="395000"/>
    </cacheField>
    <cacheField name="Entered Currency" numFmtId="0">
      <sharedItems/>
    </cacheField>
    <cacheField name="Vendor" numFmtId="0">
      <sharedItems containsBlank="1" count="4">
        <m/>
        <s v="Advanced Network Devices"/>
        <s v="Consolidated Supplies"/>
        <s v="Great Rug Company"/>
      </sharedItems>
    </cacheField>
    <cacheField name="Invoice Number" numFmtId="0">
      <sharedItems containsBlank="1"/>
    </cacheField>
    <cacheField name="Invoice Line" numFmtId="0">
      <sharedItems containsSemiMixedTypes="0" containsString="0" containsBlank="1" containsNumber="1" minValue="1" maxValue="4"/>
    </cacheField>
    <cacheField name="PO Number" numFmtId="0">
      <sharedItems containsBlank="1"/>
    </cacheField>
    <cacheField name="PO Release" numFmtId="0">
      <sharedItems containsSemiMixedTypes="0" containsString="0" containsBlank="1" containsNumber="1" minValue="0" maxValue="0"/>
    </cacheField>
    <cacheField name="PO Line" numFmtId="0">
      <sharedItems containsBlank="1"/>
    </cacheField>
    <cacheField name="PO Shipment" numFmtId="0">
      <sharedItems containsSemiMixedTypes="0" containsString="0" containsBlank="1" containsNumber="1" minValue="0" maxValue="0"/>
    </cacheField>
    <cacheField name="PO Distribution" numFmtId="0">
      <sharedItems containsSemiMixedTypes="0" containsString="0" containsBlank="1" containsNumber="1" minValue="0" maxValue="0"/>
    </cacheField>
    <cacheField name="PO Distribution Id" numFmtId="0">
      <sharedItems containsSemiMixedTypes="0" containsString="0" containsBlank="1" containsNumber="1" minValue="0" maxValue="0"/>
    </cacheField>
    <cacheField name="Receipt Number" numFmtId="0">
      <sharedItems containsBlank="1"/>
    </cacheField>
    <cacheField name="Inventory Transaction Id" numFmtId="0">
      <sharedItems containsSemiMixedTypes="0" containsString="0" containsBlank="1" containsNumber="1" minValue="16730483" maxValue="23109576"/>
    </cacheField>
    <cacheField name="Item" numFmtId="0">
      <sharedItems containsBlank="1" count="13">
        <s v="FS18947"/>
        <m/>
        <s v="XA1000"/>
        <s v="XP9007"/>
        <s v="XP9006"/>
        <s v="XP9005"/>
        <s v="XP9004"/>
        <s v="XP9003"/>
        <s v="XA7000"/>
        <s v="XA8000"/>
        <s v="XA4000"/>
        <s v="XA6000"/>
        <s v="XA5000"/>
      </sharedItems>
    </cacheField>
    <cacheField name="Inventory Organization" numFmtId="0">
      <sharedItems containsBlank="1"/>
    </cacheField>
    <cacheField name="Transaction Ref" numFmtId="0">
      <sharedItems count="23">
        <s v="RCV: 14965"/>
        <s v="AP: Cr ERS-13843-59004"/>
        <s v="AP: Cr ERS-13845-59006"/>
        <s v="AP: Cr ERS-13849-59023"/>
        <s v="INV: 23091962"/>
        <s v="INV: 23091972"/>
        <s v="INV: 23091971"/>
        <s v="INV: 23091970"/>
        <s v="INV: 23091969"/>
        <s v="INV: 23091968"/>
        <s v="INV: 23091966"/>
        <s v="INV: 23091967"/>
        <s v="INV: 23091963"/>
        <s v="INV: 23091965"/>
        <s v="INV: 23091964"/>
        <s v="INV: 23109574"/>
        <s v="INV: 23109575"/>
        <s v="INV: 23109572"/>
        <s v="INV: 23109573"/>
        <s v="INV: 23109571"/>
        <s v="INV: 23109576"/>
        <s v="AP: L10201-1-1"/>
        <s v="AP: GRC11FEB1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x v="0"/>
    <x v="0"/>
    <x v="0"/>
    <x v="0"/>
    <s v="INV"/>
    <x v="0"/>
    <d v="2004-06-14T00:00:00"/>
    <n v="3"/>
    <s v="Ea"/>
    <n v="-1733.4"/>
    <n v="-1733.4"/>
    <s v="USD"/>
    <x v="0"/>
    <m/>
    <m/>
    <m/>
    <m/>
    <m/>
    <m/>
    <m/>
    <m/>
    <s v="14965"/>
    <n v="16730483"/>
    <x v="0"/>
    <s v="M3"/>
    <x v="0"/>
  </r>
  <r>
    <x v="0"/>
    <x v="0"/>
    <x v="0"/>
    <x v="1"/>
    <x v="0"/>
    <x v="1"/>
    <s v="AP"/>
    <x v="1"/>
    <d v="2004-09-29T00:00:00"/>
    <n v="0"/>
    <m/>
    <n v="-379350"/>
    <n v="-379350"/>
    <s v="USD"/>
    <x v="1"/>
    <s v="Cr ERS-13843-59004"/>
    <n v="1"/>
    <m/>
    <m/>
    <m/>
    <m/>
    <m/>
    <m/>
    <m/>
    <m/>
    <x v="1"/>
    <m/>
    <x v="1"/>
  </r>
  <r>
    <x v="0"/>
    <x v="0"/>
    <x v="0"/>
    <x v="1"/>
    <x v="0"/>
    <x v="1"/>
    <s v="AP"/>
    <x v="1"/>
    <d v="2004-09-29T00:00:00"/>
    <n v="0"/>
    <m/>
    <n v="-10413"/>
    <n v="-10413"/>
    <s v="USD"/>
    <x v="1"/>
    <s v="Cr ERS-13845-59006"/>
    <n v="1"/>
    <m/>
    <m/>
    <m/>
    <m/>
    <m/>
    <m/>
    <m/>
    <m/>
    <x v="1"/>
    <m/>
    <x v="2"/>
  </r>
  <r>
    <x v="0"/>
    <x v="0"/>
    <x v="0"/>
    <x v="1"/>
    <x v="0"/>
    <x v="1"/>
    <s v="AP"/>
    <x v="1"/>
    <d v="2004-09-29T00:00:00"/>
    <n v="0"/>
    <m/>
    <n v="-915.46"/>
    <n v="-915.46"/>
    <s v="USD"/>
    <x v="2"/>
    <s v="Cr ERS-13849-59023"/>
    <n v="1"/>
    <m/>
    <m/>
    <m/>
    <m/>
    <m/>
    <m/>
    <m/>
    <m/>
    <x v="1"/>
    <m/>
    <x v="3"/>
  </r>
  <r>
    <x v="0"/>
    <x v="0"/>
    <x v="0"/>
    <x v="0"/>
    <x v="0"/>
    <x v="0"/>
    <s v="INV"/>
    <x v="2"/>
    <d v="2006-09-01T00:00:00"/>
    <n v="22200"/>
    <s v="Ea"/>
    <n v="-1713063"/>
    <n v="-1713063"/>
    <s v="USD"/>
    <x v="0"/>
    <m/>
    <m/>
    <m/>
    <m/>
    <m/>
    <m/>
    <m/>
    <m/>
    <m/>
    <n v="23091962"/>
    <x v="2"/>
    <s v="M2"/>
    <x v="4"/>
  </r>
  <r>
    <x v="0"/>
    <x v="0"/>
    <x v="0"/>
    <x v="0"/>
    <x v="0"/>
    <x v="0"/>
    <s v="INV"/>
    <x v="2"/>
    <d v="2006-09-01T00:00:00"/>
    <n v="130"/>
    <s v="Ea"/>
    <n v="-414375"/>
    <n v="-414375"/>
    <s v="USD"/>
    <x v="0"/>
    <m/>
    <m/>
    <m/>
    <m/>
    <m/>
    <m/>
    <m/>
    <m/>
    <m/>
    <n v="23091972"/>
    <x v="3"/>
    <s v="M2"/>
    <x v="5"/>
  </r>
  <r>
    <x v="0"/>
    <x v="0"/>
    <x v="0"/>
    <x v="0"/>
    <x v="0"/>
    <x v="0"/>
    <s v="INV"/>
    <x v="2"/>
    <d v="2006-09-01T00:00:00"/>
    <n v="130"/>
    <s v="Ea"/>
    <n v="-271303.5"/>
    <n v="-271303.5"/>
    <s v="USD"/>
    <x v="0"/>
    <m/>
    <m/>
    <m/>
    <m/>
    <m/>
    <m/>
    <m/>
    <m/>
    <m/>
    <n v="23091971"/>
    <x v="4"/>
    <s v="M2"/>
    <x v="6"/>
  </r>
  <r>
    <x v="0"/>
    <x v="0"/>
    <x v="0"/>
    <x v="0"/>
    <x v="0"/>
    <x v="0"/>
    <s v="INV"/>
    <x v="2"/>
    <d v="2006-09-01T00:00:00"/>
    <n v="120"/>
    <s v="Ea"/>
    <n v="-118602"/>
    <n v="-118602"/>
    <s v="USD"/>
    <x v="0"/>
    <m/>
    <m/>
    <m/>
    <m/>
    <m/>
    <m/>
    <m/>
    <m/>
    <m/>
    <n v="23091970"/>
    <x v="5"/>
    <s v="M2"/>
    <x v="7"/>
  </r>
  <r>
    <x v="0"/>
    <x v="0"/>
    <x v="0"/>
    <x v="0"/>
    <x v="0"/>
    <x v="0"/>
    <s v="INV"/>
    <x v="2"/>
    <d v="2006-09-01T00:00:00"/>
    <n v="340"/>
    <s v="Ea"/>
    <n v="-105434"/>
    <n v="-105434"/>
    <s v="USD"/>
    <x v="0"/>
    <m/>
    <m/>
    <m/>
    <m/>
    <m/>
    <m/>
    <m/>
    <m/>
    <m/>
    <n v="23091969"/>
    <x v="6"/>
    <s v="M2"/>
    <x v="8"/>
  </r>
  <r>
    <x v="0"/>
    <x v="0"/>
    <x v="0"/>
    <x v="0"/>
    <x v="0"/>
    <x v="0"/>
    <s v="INV"/>
    <x v="2"/>
    <d v="2006-09-01T00:00:00"/>
    <n v="101"/>
    <s v="Ea"/>
    <n v="-41975.6"/>
    <n v="-41975.6"/>
    <s v="USD"/>
    <x v="0"/>
    <m/>
    <m/>
    <m/>
    <m/>
    <m/>
    <m/>
    <m/>
    <m/>
    <m/>
    <n v="23091968"/>
    <x v="7"/>
    <s v="M2"/>
    <x v="9"/>
  </r>
  <r>
    <x v="0"/>
    <x v="0"/>
    <x v="0"/>
    <x v="0"/>
    <x v="0"/>
    <x v="0"/>
    <s v="INV"/>
    <x v="2"/>
    <d v="2006-09-01T00:00:00"/>
    <n v="5300"/>
    <s v="Ea"/>
    <n v="-6121871"/>
    <n v="-6121871"/>
    <s v="USD"/>
    <x v="0"/>
    <m/>
    <m/>
    <m/>
    <m/>
    <m/>
    <m/>
    <m/>
    <m/>
    <m/>
    <n v="23091966"/>
    <x v="8"/>
    <s v="M2"/>
    <x v="10"/>
  </r>
  <r>
    <x v="0"/>
    <x v="0"/>
    <x v="0"/>
    <x v="0"/>
    <x v="0"/>
    <x v="0"/>
    <s v="INV"/>
    <x v="2"/>
    <d v="2006-09-01T00:00:00"/>
    <n v="6700"/>
    <s v="Ea"/>
    <n v="-9864544"/>
    <n v="-9864544"/>
    <s v="USD"/>
    <x v="0"/>
    <m/>
    <m/>
    <m/>
    <m/>
    <m/>
    <m/>
    <m/>
    <m/>
    <m/>
    <n v="23091967"/>
    <x v="9"/>
    <s v="M2"/>
    <x v="11"/>
  </r>
  <r>
    <x v="0"/>
    <x v="0"/>
    <x v="0"/>
    <x v="0"/>
    <x v="0"/>
    <x v="0"/>
    <s v="INV"/>
    <x v="2"/>
    <d v="2006-09-01T00:00:00"/>
    <n v="10000"/>
    <s v="Ea"/>
    <n v="-9912300"/>
    <n v="-9912300"/>
    <s v="USD"/>
    <x v="0"/>
    <m/>
    <m/>
    <m/>
    <m/>
    <m/>
    <m/>
    <m/>
    <m/>
    <m/>
    <n v="23091963"/>
    <x v="10"/>
    <s v="M2"/>
    <x v="12"/>
  </r>
  <r>
    <x v="0"/>
    <x v="0"/>
    <x v="0"/>
    <x v="0"/>
    <x v="0"/>
    <x v="0"/>
    <s v="INV"/>
    <x v="2"/>
    <d v="2006-09-01T00:00:00"/>
    <n v="28000"/>
    <s v="Ea"/>
    <n v="-23070320"/>
    <n v="-23070320"/>
    <s v="USD"/>
    <x v="0"/>
    <m/>
    <m/>
    <m/>
    <m/>
    <m/>
    <m/>
    <m/>
    <m/>
    <m/>
    <n v="23091965"/>
    <x v="11"/>
    <s v="M2"/>
    <x v="13"/>
  </r>
  <r>
    <x v="0"/>
    <x v="0"/>
    <x v="0"/>
    <x v="0"/>
    <x v="0"/>
    <x v="0"/>
    <s v="INV"/>
    <x v="2"/>
    <d v="2006-09-01T00:00:00"/>
    <n v="19000"/>
    <s v="Ea"/>
    <n v="-23640845"/>
    <n v="-23640845"/>
    <s v="USD"/>
    <x v="0"/>
    <m/>
    <m/>
    <m/>
    <m/>
    <m/>
    <m/>
    <m/>
    <m/>
    <m/>
    <n v="23091964"/>
    <x v="12"/>
    <s v="M2"/>
    <x v="14"/>
  </r>
  <r>
    <x v="0"/>
    <x v="0"/>
    <x v="0"/>
    <x v="0"/>
    <x v="0"/>
    <x v="0"/>
    <s v="INV"/>
    <x v="2"/>
    <d v="2006-12-10T00:00:00"/>
    <n v="120"/>
    <s v="Ea"/>
    <n v="-118602"/>
    <n v="-118602"/>
    <s v="USD"/>
    <x v="0"/>
    <m/>
    <m/>
    <m/>
    <m/>
    <m/>
    <m/>
    <m/>
    <m/>
    <m/>
    <n v="23109574"/>
    <x v="5"/>
    <s v="M2"/>
    <x v="15"/>
  </r>
  <r>
    <x v="0"/>
    <x v="0"/>
    <x v="0"/>
    <x v="0"/>
    <x v="0"/>
    <x v="0"/>
    <s v="INV"/>
    <x v="2"/>
    <d v="2006-12-10T00:00:00"/>
    <n v="130"/>
    <s v="Ea"/>
    <n v="-271303.5"/>
    <n v="-271303.5"/>
    <s v="USD"/>
    <x v="0"/>
    <m/>
    <m/>
    <m/>
    <m/>
    <m/>
    <m/>
    <m/>
    <m/>
    <m/>
    <n v="23109575"/>
    <x v="4"/>
    <s v="M2"/>
    <x v="16"/>
  </r>
  <r>
    <x v="0"/>
    <x v="0"/>
    <x v="0"/>
    <x v="0"/>
    <x v="0"/>
    <x v="0"/>
    <s v="INV"/>
    <x v="2"/>
    <d v="2006-12-10T00:00:00"/>
    <n v="200"/>
    <s v="Ea"/>
    <n v="-83120"/>
    <n v="-83120"/>
    <s v="USD"/>
    <x v="0"/>
    <m/>
    <m/>
    <m/>
    <m/>
    <m/>
    <m/>
    <m/>
    <m/>
    <m/>
    <n v="23109572"/>
    <x v="7"/>
    <s v="M2"/>
    <x v="17"/>
  </r>
  <r>
    <x v="0"/>
    <x v="0"/>
    <x v="0"/>
    <x v="0"/>
    <x v="0"/>
    <x v="0"/>
    <s v="INV"/>
    <x v="2"/>
    <d v="2006-12-10T00:00:00"/>
    <n v="340"/>
    <s v="Ea"/>
    <n v="-105434"/>
    <n v="-105434"/>
    <s v="USD"/>
    <x v="0"/>
    <m/>
    <m/>
    <m/>
    <m/>
    <m/>
    <m/>
    <m/>
    <m/>
    <m/>
    <n v="23109573"/>
    <x v="6"/>
    <s v="M2"/>
    <x v="18"/>
  </r>
  <r>
    <x v="0"/>
    <x v="0"/>
    <x v="0"/>
    <x v="0"/>
    <x v="0"/>
    <x v="0"/>
    <s v="INV"/>
    <x v="2"/>
    <d v="2006-12-10T00:00:00"/>
    <n v="3500"/>
    <s v="Ea"/>
    <n v="-5153120"/>
    <n v="-5153120"/>
    <s v="USD"/>
    <x v="0"/>
    <m/>
    <m/>
    <m/>
    <m/>
    <m/>
    <m/>
    <m/>
    <m/>
    <m/>
    <n v="23109571"/>
    <x v="9"/>
    <s v="M2"/>
    <x v="19"/>
  </r>
  <r>
    <x v="0"/>
    <x v="0"/>
    <x v="0"/>
    <x v="0"/>
    <x v="0"/>
    <x v="0"/>
    <s v="INV"/>
    <x v="2"/>
    <d v="2006-12-10T00:00:00"/>
    <n v="130"/>
    <s v="Ea"/>
    <n v="-414375"/>
    <n v="-414375"/>
    <s v="USD"/>
    <x v="0"/>
    <m/>
    <m/>
    <m/>
    <m/>
    <m/>
    <m/>
    <m/>
    <m/>
    <m/>
    <n v="23109576"/>
    <x v="3"/>
    <s v="M2"/>
    <x v="20"/>
  </r>
  <r>
    <x v="0"/>
    <x v="0"/>
    <x v="0"/>
    <x v="0"/>
    <x v="0"/>
    <x v="0"/>
    <s v="AP"/>
    <x v="1"/>
    <d v="2007-09-15T00:00:00"/>
    <n v="0"/>
    <m/>
    <n v="100000"/>
    <n v="100000"/>
    <s v="USD"/>
    <x v="0"/>
    <s v="L10201-1-1"/>
    <n v="1"/>
    <m/>
    <m/>
    <m/>
    <m/>
    <m/>
    <m/>
    <m/>
    <m/>
    <x v="1"/>
    <m/>
    <x v="21"/>
  </r>
  <r>
    <x v="0"/>
    <x v="0"/>
    <x v="0"/>
    <x v="0"/>
    <x v="0"/>
    <x v="0"/>
    <s v="AP"/>
    <x v="1"/>
    <d v="2010-02-11T00:00:00"/>
    <n v="0"/>
    <m/>
    <n v="0"/>
    <n v="0"/>
    <s v="USD"/>
    <x v="3"/>
    <s v="GRC11FEB10"/>
    <n v="3"/>
    <m/>
    <m/>
    <m/>
    <m/>
    <m/>
    <m/>
    <m/>
    <m/>
    <x v="1"/>
    <m/>
    <x v="22"/>
  </r>
  <r>
    <x v="0"/>
    <x v="0"/>
    <x v="0"/>
    <x v="0"/>
    <x v="0"/>
    <x v="0"/>
    <s v="AP"/>
    <x v="1"/>
    <d v="2010-02-11T00:00:00"/>
    <n v="0"/>
    <m/>
    <n v="0"/>
    <n v="0"/>
    <s v="USD"/>
    <x v="3"/>
    <s v="GRC11feb10"/>
    <n v="3"/>
    <m/>
    <m/>
    <m/>
    <m/>
    <m/>
    <m/>
    <m/>
    <m/>
    <x v="1"/>
    <m/>
    <x v="22"/>
  </r>
  <r>
    <x v="0"/>
    <x v="0"/>
    <x v="0"/>
    <x v="0"/>
    <x v="0"/>
    <x v="0"/>
    <s v="AP"/>
    <x v="1"/>
    <d v="2010-02-11T00:00:00"/>
    <n v="0"/>
    <m/>
    <n v="395000"/>
    <n v="395000"/>
    <s v="USD"/>
    <x v="3"/>
    <s v="GRC11feb10"/>
    <n v="1"/>
    <m/>
    <m/>
    <m/>
    <m/>
    <m/>
    <m/>
    <m/>
    <m/>
    <x v="1"/>
    <m/>
    <x v="22"/>
  </r>
  <r>
    <x v="0"/>
    <x v="0"/>
    <x v="0"/>
    <x v="0"/>
    <x v="0"/>
    <x v="0"/>
    <s v="AP"/>
    <x v="1"/>
    <d v="2010-02-11T00:00:00"/>
    <n v="0"/>
    <m/>
    <n v="1580"/>
    <n v="1580"/>
    <s v="USD"/>
    <x v="3"/>
    <s v="GRC11feb10"/>
    <n v="2"/>
    <m/>
    <m/>
    <m/>
    <m/>
    <m/>
    <m/>
    <m/>
    <m/>
    <x v="1"/>
    <m/>
    <x v="22"/>
  </r>
  <r>
    <x v="0"/>
    <x v="0"/>
    <x v="0"/>
    <x v="0"/>
    <x v="0"/>
    <x v="0"/>
    <s v="AP"/>
    <x v="1"/>
    <d v="2010-02-11T00:00:00"/>
    <n v="0"/>
    <m/>
    <n v="25675"/>
    <n v="25675"/>
    <s v="USD"/>
    <x v="3"/>
    <s v="GRC11FEB10"/>
    <n v="4"/>
    <m/>
    <m/>
    <m/>
    <m/>
    <m/>
    <m/>
    <m/>
    <m/>
    <x v="1"/>
    <m/>
    <x v="22"/>
  </r>
  <r>
    <x v="0"/>
    <x v="0"/>
    <x v="0"/>
    <x v="0"/>
    <x v="0"/>
    <x v="0"/>
    <s v="AP"/>
    <x v="1"/>
    <d v="2010-02-11T00:00:00"/>
    <n v="0"/>
    <m/>
    <n v="395000"/>
    <n v="395000"/>
    <s v="USD"/>
    <x v="3"/>
    <s v="GRC11FEB10"/>
    <n v="1"/>
    <m/>
    <m/>
    <m/>
    <m/>
    <m/>
    <m/>
    <m/>
    <m/>
    <x v="1"/>
    <m/>
    <x v="22"/>
  </r>
  <r>
    <x v="0"/>
    <x v="0"/>
    <x v="0"/>
    <x v="0"/>
    <x v="0"/>
    <x v="0"/>
    <s v="AP"/>
    <x v="1"/>
    <d v="2010-02-11T00:00:00"/>
    <n v="0"/>
    <m/>
    <n v="1580"/>
    <n v="1580"/>
    <s v="USD"/>
    <x v="3"/>
    <s v="GRC11FEB10"/>
    <n v="2"/>
    <m/>
    <m/>
    <m/>
    <m/>
    <m/>
    <m/>
    <m/>
    <m/>
    <x v="1"/>
    <m/>
    <x v="22"/>
  </r>
  <r>
    <x v="0"/>
    <x v="0"/>
    <x v="0"/>
    <x v="0"/>
    <x v="0"/>
    <x v="0"/>
    <s v="AP"/>
    <x v="1"/>
    <d v="2010-02-11T00:00:00"/>
    <n v="0"/>
    <m/>
    <n v="25675"/>
    <n v="25675"/>
    <s v="USD"/>
    <x v="3"/>
    <s v="GRC11feb10"/>
    <n v="4"/>
    <m/>
    <m/>
    <m/>
    <m/>
    <m/>
    <m/>
    <m/>
    <m/>
    <x v="1"/>
    <m/>
    <x v="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64CCBE-3564-48CB-9599-D8E5E51FCCEB}" name="PivotTable1" cacheId="5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8:B44" firstHeaderRow="1" firstDataRow="1" firstDataCol="1" rowPageCount="6" colPageCount="1"/>
  <pivotFields count="28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3">
        <item x="0"/>
        <item x="1"/>
        <item t="default"/>
      </items>
    </pivotField>
    <pivotField axis="axisPage" multipleItemSelectionAllowed="1" showAll="0">
      <items count="2">
        <item x="0"/>
        <item t="default"/>
      </items>
    </pivotField>
    <pivotField axis="axisRow" showAll="0" sortType="ascending">
      <items count="3">
        <item x="0"/>
        <item x="1"/>
        <item t="default"/>
      </items>
    </pivotField>
    <pivotField showAll="0"/>
    <pivotField axis="axisRow" showAll="0" sortType="ascending">
      <items count="4">
        <item x="0"/>
        <item x="1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Row" showAll="0" sortType="ascending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axis="axisRow" showAll="0" sortType="ascending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</pivotFields>
  <rowFields count="4">
    <field x="5"/>
    <field x="7"/>
    <field x="14"/>
    <field x="27"/>
  </rowFields>
  <rowItems count="36">
    <i>
      <x/>
    </i>
    <i r="1">
      <x v="1"/>
    </i>
    <i r="2">
      <x v="3"/>
    </i>
    <i r="3">
      <x v="22"/>
    </i>
    <i r="2">
      <x/>
    </i>
    <i r="3">
      <x v="21"/>
    </i>
    <i r="1">
      <x/>
    </i>
    <i r="2">
      <x/>
    </i>
    <i r="3">
      <x/>
    </i>
    <i r="1">
      <x v="2"/>
    </i>
    <i r="2">
      <x/>
    </i>
    <i r="3">
      <x v="4"/>
    </i>
    <i r="3">
      <x v="12"/>
    </i>
    <i r="3">
      <x v="14"/>
    </i>
    <i r="3">
      <x v="13"/>
    </i>
    <i r="3">
      <x v="10"/>
    </i>
    <i r="3">
      <x v="11"/>
    </i>
    <i r="3">
      <x v="9"/>
    </i>
    <i r="3">
      <x v="8"/>
    </i>
    <i r="3">
      <x v="7"/>
    </i>
    <i r="3">
      <x v="6"/>
    </i>
    <i r="3">
      <x v="5"/>
    </i>
    <i r="3">
      <x v="19"/>
    </i>
    <i r="3">
      <x v="17"/>
    </i>
    <i r="3">
      <x v="18"/>
    </i>
    <i r="3">
      <x v="15"/>
    </i>
    <i r="3">
      <x v="16"/>
    </i>
    <i r="3">
      <x v="20"/>
    </i>
    <i>
      <x v="1"/>
    </i>
    <i r="1">
      <x v="1"/>
    </i>
    <i r="2">
      <x v="1"/>
    </i>
    <i r="3">
      <x v="1"/>
    </i>
    <i r="3">
      <x v="2"/>
    </i>
    <i r="2">
      <x v="2"/>
    </i>
    <i r="3">
      <x v="3"/>
    </i>
    <i t="grand">
      <x/>
    </i>
  </rowItems>
  <colItems count="1">
    <i/>
  </colItems>
  <pageFields count="6">
    <pageField fld="0" hier="-1"/>
    <pageField fld="1" hier="-1"/>
    <pageField fld="2" hier="-1"/>
    <pageField fld="3" hier="-1"/>
    <pageField fld="4" hier="-1"/>
    <pageField fld="25" hier="-1"/>
  </pageFields>
  <dataFields count="1">
    <dataField name="Sum of Accounted Amount" fld="11" baseField="0" baseItem="0" numFmtId="167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workbookViewId="0">
      <pane ySplit="1" topLeftCell="A2" activePane="bottomLeft" state="frozen"/>
      <selection pane="bottomLeft"/>
    </sheetView>
  </sheetViews>
  <sheetFormatPr defaultColWidth="10" defaultRowHeight="12.75" x14ac:dyDescent="0.2"/>
  <cols>
    <col min="1" max="1" width="19.5703125" bestFit="1" customWidth="1"/>
    <col min="2" max="2" width="14.7109375" bestFit="1" customWidth="1"/>
    <col min="3" max="3" width="17.85546875" bestFit="1" customWidth="1"/>
    <col min="4" max="4" width="16.7109375" bestFit="1" customWidth="1"/>
    <col min="5" max="5" width="19.42578125" bestFit="1" customWidth="1"/>
    <col min="6" max="6" width="19" bestFit="1" customWidth="1"/>
    <col min="7" max="7" width="18" bestFit="1" customWidth="1"/>
    <col min="8" max="8" width="17.85546875" bestFit="1" customWidth="1"/>
    <col min="9" max="9" width="16.28515625" bestFit="1" customWidth="1"/>
    <col min="10" max="10" width="9.85546875" bestFit="1" customWidth="1"/>
    <col min="11" max="11" width="7.140625" bestFit="1" customWidth="1"/>
    <col min="12" max="12" width="18.140625" bestFit="1" customWidth="1"/>
    <col min="13" max="13" width="16" bestFit="1" customWidth="1"/>
    <col min="14" max="14" width="16.5703125" bestFit="1" customWidth="1"/>
    <col min="15" max="15" width="22.140625" bestFit="1" customWidth="1"/>
    <col min="16" max="16" width="16.85546875" bestFit="1" customWidth="1"/>
    <col min="17" max="17" width="12.28515625" bestFit="1" customWidth="1"/>
    <col min="18" max="18" width="12.140625" bestFit="1" customWidth="1"/>
    <col min="19" max="19" width="11.7109375" bestFit="1" customWidth="1"/>
    <col min="20" max="20" width="8.85546875" bestFit="1" customWidth="1"/>
    <col min="21" max="21" width="13.28515625" bestFit="1" customWidth="1"/>
    <col min="22" max="22" width="15" bestFit="1" customWidth="1"/>
    <col min="23" max="23" width="17" bestFit="1" customWidth="1"/>
    <col min="24" max="24" width="15.7109375" bestFit="1" customWidth="1"/>
    <col min="25" max="25" width="22.140625" bestFit="1" customWidth="1"/>
    <col min="26" max="26" width="7.7109375" bestFit="1" customWidth="1"/>
    <col min="27" max="27" width="21.140625" bestFit="1" customWidth="1"/>
    <col min="28" max="28" width="20" bestFit="1" customWidth="1"/>
  </cols>
  <sheetData>
    <row r="1" spans="1:2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">
      <c r="A2" t="s">
        <v>28</v>
      </c>
      <c r="B2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s="2">
        <v>38152</v>
      </c>
      <c r="J2" s="5">
        <v>3</v>
      </c>
      <c r="K2" t="s">
        <v>36</v>
      </c>
      <c r="L2" s="6">
        <v>-1733.4</v>
      </c>
      <c r="M2" s="4">
        <v>-1733.4</v>
      </c>
      <c r="N2" t="s">
        <v>37</v>
      </c>
      <c r="X2" t="s">
        <v>38</v>
      </c>
      <c r="Y2">
        <v>16730483</v>
      </c>
      <c r="Z2" t="s">
        <v>39</v>
      </c>
      <c r="AA2" t="s">
        <v>40</v>
      </c>
      <c r="AB2" t="s">
        <v>41</v>
      </c>
    </row>
    <row r="3" spans="1:28" x14ac:dyDescent="0.2">
      <c r="A3" t="s">
        <v>28</v>
      </c>
      <c r="B3" t="s">
        <v>29</v>
      </c>
      <c r="C3" t="s">
        <v>30</v>
      </c>
      <c r="D3" t="s">
        <v>42</v>
      </c>
      <c r="E3" t="s">
        <v>32</v>
      </c>
      <c r="F3" t="s">
        <v>43</v>
      </c>
      <c r="G3" t="s">
        <v>44</v>
      </c>
      <c r="H3" t="s">
        <v>45</v>
      </c>
      <c r="I3" s="2">
        <v>38259</v>
      </c>
      <c r="J3" s="5">
        <v>0</v>
      </c>
      <c r="L3" s="6">
        <v>-379350</v>
      </c>
      <c r="M3" s="4">
        <v>-379350</v>
      </c>
      <c r="N3" t="s">
        <v>37</v>
      </c>
      <c r="O3" t="s">
        <v>46</v>
      </c>
      <c r="P3" t="s">
        <v>47</v>
      </c>
      <c r="Q3">
        <v>1</v>
      </c>
      <c r="AB3" t="s">
        <v>48</v>
      </c>
    </row>
    <row r="4" spans="1:28" x14ac:dyDescent="0.2">
      <c r="A4" t="s">
        <v>28</v>
      </c>
      <c r="B4" t="s">
        <v>29</v>
      </c>
      <c r="C4" t="s">
        <v>30</v>
      </c>
      <c r="D4" t="s">
        <v>42</v>
      </c>
      <c r="E4" t="s">
        <v>32</v>
      </c>
      <c r="F4" t="s">
        <v>43</v>
      </c>
      <c r="G4" t="s">
        <v>44</v>
      </c>
      <c r="H4" t="s">
        <v>45</v>
      </c>
      <c r="I4" s="2">
        <v>38259</v>
      </c>
      <c r="J4" s="5">
        <v>0</v>
      </c>
      <c r="L4" s="6">
        <v>-10413</v>
      </c>
      <c r="M4" s="4">
        <v>-10413</v>
      </c>
      <c r="N4" t="s">
        <v>37</v>
      </c>
      <c r="O4" t="s">
        <v>46</v>
      </c>
      <c r="P4" t="s">
        <v>49</v>
      </c>
      <c r="Q4">
        <v>1</v>
      </c>
      <c r="AB4" t="s">
        <v>50</v>
      </c>
    </row>
    <row r="5" spans="1:28" x14ac:dyDescent="0.2">
      <c r="A5" t="s">
        <v>28</v>
      </c>
      <c r="B5" t="s">
        <v>29</v>
      </c>
      <c r="C5" t="s">
        <v>30</v>
      </c>
      <c r="D5" t="s">
        <v>42</v>
      </c>
      <c r="E5" t="s">
        <v>32</v>
      </c>
      <c r="F5" t="s">
        <v>43</v>
      </c>
      <c r="G5" t="s">
        <v>44</v>
      </c>
      <c r="H5" t="s">
        <v>45</v>
      </c>
      <c r="I5" s="2">
        <v>38259</v>
      </c>
      <c r="J5" s="5">
        <v>0</v>
      </c>
      <c r="L5" s="6">
        <v>-915.46</v>
      </c>
      <c r="M5" s="4">
        <v>-915.46</v>
      </c>
      <c r="N5" t="s">
        <v>37</v>
      </c>
      <c r="O5" t="s">
        <v>51</v>
      </c>
      <c r="P5" t="s">
        <v>52</v>
      </c>
      <c r="Q5">
        <v>1</v>
      </c>
      <c r="AB5" t="s">
        <v>53</v>
      </c>
    </row>
    <row r="6" spans="1:28" x14ac:dyDescent="0.2">
      <c r="A6" t="s">
        <v>28</v>
      </c>
      <c r="B6" t="s">
        <v>29</v>
      </c>
      <c r="C6" t="s">
        <v>30</v>
      </c>
      <c r="D6" t="s">
        <v>31</v>
      </c>
      <c r="E6" t="s">
        <v>32</v>
      </c>
      <c r="F6" t="s">
        <v>33</v>
      </c>
      <c r="G6" t="s">
        <v>34</v>
      </c>
      <c r="H6" t="s">
        <v>54</v>
      </c>
      <c r="I6" s="2">
        <v>38961</v>
      </c>
      <c r="J6" s="5">
        <v>22200</v>
      </c>
      <c r="K6" t="s">
        <v>36</v>
      </c>
      <c r="L6" s="6">
        <v>-1713063</v>
      </c>
      <c r="M6" s="4">
        <v>-1713063</v>
      </c>
      <c r="N6" t="s">
        <v>37</v>
      </c>
      <c r="Y6">
        <v>23091962</v>
      </c>
      <c r="Z6" t="s">
        <v>55</v>
      </c>
      <c r="AA6" t="s">
        <v>56</v>
      </c>
      <c r="AB6" t="s">
        <v>57</v>
      </c>
    </row>
    <row r="7" spans="1:28" x14ac:dyDescent="0.2">
      <c r="A7" t="s">
        <v>28</v>
      </c>
      <c r="B7" t="s">
        <v>29</v>
      </c>
      <c r="C7" t="s">
        <v>30</v>
      </c>
      <c r="D7" t="s">
        <v>31</v>
      </c>
      <c r="E7" t="s">
        <v>32</v>
      </c>
      <c r="F7" t="s">
        <v>33</v>
      </c>
      <c r="G7" t="s">
        <v>34</v>
      </c>
      <c r="H7" t="s">
        <v>54</v>
      </c>
      <c r="I7" s="2">
        <v>38961</v>
      </c>
      <c r="J7" s="5">
        <v>130</v>
      </c>
      <c r="K7" t="s">
        <v>36</v>
      </c>
      <c r="L7" s="6">
        <v>-414375</v>
      </c>
      <c r="M7" s="4">
        <v>-414375</v>
      </c>
      <c r="N7" t="s">
        <v>37</v>
      </c>
      <c r="Y7">
        <v>23091972</v>
      </c>
      <c r="Z7" t="s">
        <v>58</v>
      </c>
      <c r="AA7" t="s">
        <v>56</v>
      </c>
      <c r="AB7" t="s">
        <v>59</v>
      </c>
    </row>
    <row r="8" spans="1:28" x14ac:dyDescent="0.2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54</v>
      </c>
      <c r="I8" s="2">
        <v>38961</v>
      </c>
      <c r="J8" s="5">
        <v>130</v>
      </c>
      <c r="K8" t="s">
        <v>36</v>
      </c>
      <c r="L8" s="6">
        <v>-271303.5</v>
      </c>
      <c r="M8" s="4">
        <v>-271303.5</v>
      </c>
      <c r="N8" t="s">
        <v>37</v>
      </c>
      <c r="Y8">
        <v>23091971</v>
      </c>
      <c r="Z8" t="s">
        <v>60</v>
      </c>
      <c r="AA8" t="s">
        <v>56</v>
      </c>
      <c r="AB8" t="s">
        <v>61</v>
      </c>
    </row>
    <row r="9" spans="1:28" x14ac:dyDescent="0.2">
      <c r="A9" t="s">
        <v>28</v>
      </c>
      <c r="B9" t="s">
        <v>29</v>
      </c>
      <c r="C9" t="s">
        <v>30</v>
      </c>
      <c r="D9" t="s">
        <v>31</v>
      </c>
      <c r="E9" t="s">
        <v>32</v>
      </c>
      <c r="F9" t="s">
        <v>33</v>
      </c>
      <c r="G9" t="s">
        <v>34</v>
      </c>
      <c r="H9" t="s">
        <v>54</v>
      </c>
      <c r="I9" s="2">
        <v>38961</v>
      </c>
      <c r="J9" s="5">
        <v>120</v>
      </c>
      <c r="K9" t="s">
        <v>36</v>
      </c>
      <c r="L9" s="6">
        <v>-118602</v>
      </c>
      <c r="M9" s="4">
        <v>-118602</v>
      </c>
      <c r="N9" t="s">
        <v>37</v>
      </c>
      <c r="Y9">
        <v>23091970</v>
      </c>
      <c r="Z9" t="s">
        <v>62</v>
      </c>
      <c r="AA9" t="s">
        <v>56</v>
      </c>
      <c r="AB9" t="s">
        <v>63</v>
      </c>
    </row>
    <row r="10" spans="1:28" x14ac:dyDescent="0.2">
      <c r="A10" t="s">
        <v>28</v>
      </c>
      <c r="B10" t="s">
        <v>29</v>
      </c>
      <c r="C10" t="s">
        <v>30</v>
      </c>
      <c r="D10" t="s">
        <v>31</v>
      </c>
      <c r="E10" t="s">
        <v>32</v>
      </c>
      <c r="F10" t="s">
        <v>33</v>
      </c>
      <c r="G10" t="s">
        <v>34</v>
      </c>
      <c r="H10" t="s">
        <v>54</v>
      </c>
      <c r="I10" s="2">
        <v>38961</v>
      </c>
      <c r="J10" s="5">
        <v>340</v>
      </c>
      <c r="K10" t="s">
        <v>36</v>
      </c>
      <c r="L10" s="6">
        <v>-105434</v>
      </c>
      <c r="M10" s="4">
        <v>-105434</v>
      </c>
      <c r="N10" t="s">
        <v>37</v>
      </c>
      <c r="Y10">
        <v>23091969</v>
      </c>
      <c r="Z10" t="s">
        <v>64</v>
      </c>
      <c r="AA10" t="s">
        <v>56</v>
      </c>
      <c r="AB10" t="s">
        <v>65</v>
      </c>
    </row>
    <row r="11" spans="1:28" x14ac:dyDescent="0.2">
      <c r="A11" t="s">
        <v>28</v>
      </c>
      <c r="B11" t="s">
        <v>29</v>
      </c>
      <c r="C11" t="s">
        <v>30</v>
      </c>
      <c r="D11" t="s">
        <v>31</v>
      </c>
      <c r="E11" t="s">
        <v>32</v>
      </c>
      <c r="F11" t="s">
        <v>33</v>
      </c>
      <c r="G11" t="s">
        <v>34</v>
      </c>
      <c r="H11" t="s">
        <v>54</v>
      </c>
      <c r="I11" s="2">
        <v>38961</v>
      </c>
      <c r="J11" s="5">
        <v>101</v>
      </c>
      <c r="K11" t="s">
        <v>36</v>
      </c>
      <c r="L11" s="6">
        <v>-41975.6</v>
      </c>
      <c r="M11" s="4">
        <v>-41975.6</v>
      </c>
      <c r="N11" t="s">
        <v>37</v>
      </c>
      <c r="Y11">
        <v>23091968</v>
      </c>
      <c r="Z11" t="s">
        <v>66</v>
      </c>
      <c r="AA11" t="s">
        <v>56</v>
      </c>
      <c r="AB11" t="s">
        <v>67</v>
      </c>
    </row>
    <row r="12" spans="1:28" x14ac:dyDescent="0.2">
      <c r="A12" t="s">
        <v>28</v>
      </c>
      <c r="B12" t="s">
        <v>29</v>
      </c>
      <c r="C12" t="s">
        <v>30</v>
      </c>
      <c r="D12" t="s">
        <v>31</v>
      </c>
      <c r="E12" t="s">
        <v>32</v>
      </c>
      <c r="F12" t="s">
        <v>33</v>
      </c>
      <c r="G12" t="s">
        <v>34</v>
      </c>
      <c r="H12" t="s">
        <v>54</v>
      </c>
      <c r="I12" s="2">
        <v>38961</v>
      </c>
      <c r="J12" s="5">
        <v>5300</v>
      </c>
      <c r="K12" t="s">
        <v>36</v>
      </c>
      <c r="L12" s="6">
        <v>-6121871</v>
      </c>
      <c r="M12" s="4">
        <v>-6121871</v>
      </c>
      <c r="N12" t="s">
        <v>37</v>
      </c>
      <c r="Y12">
        <v>23091966</v>
      </c>
      <c r="Z12" t="s">
        <v>68</v>
      </c>
      <c r="AA12" t="s">
        <v>56</v>
      </c>
      <c r="AB12" t="s">
        <v>69</v>
      </c>
    </row>
    <row r="13" spans="1:28" x14ac:dyDescent="0.2">
      <c r="A13" t="s">
        <v>28</v>
      </c>
      <c r="B13" t="s">
        <v>29</v>
      </c>
      <c r="C13" t="s">
        <v>30</v>
      </c>
      <c r="D13" t="s">
        <v>31</v>
      </c>
      <c r="E13" t="s">
        <v>32</v>
      </c>
      <c r="F13" t="s">
        <v>33</v>
      </c>
      <c r="G13" t="s">
        <v>34</v>
      </c>
      <c r="H13" t="s">
        <v>54</v>
      </c>
      <c r="I13" s="2">
        <v>38961</v>
      </c>
      <c r="J13" s="5">
        <v>6700</v>
      </c>
      <c r="K13" t="s">
        <v>36</v>
      </c>
      <c r="L13" s="6">
        <v>-9864544</v>
      </c>
      <c r="M13" s="4">
        <v>-9864544</v>
      </c>
      <c r="N13" t="s">
        <v>37</v>
      </c>
      <c r="Y13">
        <v>23091967</v>
      </c>
      <c r="Z13" t="s">
        <v>70</v>
      </c>
      <c r="AA13" t="s">
        <v>56</v>
      </c>
      <c r="AB13" t="s">
        <v>71</v>
      </c>
    </row>
    <row r="14" spans="1:28" x14ac:dyDescent="0.2">
      <c r="A14" t="s">
        <v>28</v>
      </c>
      <c r="B14" t="s">
        <v>29</v>
      </c>
      <c r="C14" t="s">
        <v>30</v>
      </c>
      <c r="D14" t="s">
        <v>31</v>
      </c>
      <c r="E14" t="s">
        <v>32</v>
      </c>
      <c r="F14" t="s">
        <v>33</v>
      </c>
      <c r="G14" t="s">
        <v>34</v>
      </c>
      <c r="H14" t="s">
        <v>54</v>
      </c>
      <c r="I14" s="2">
        <v>38961</v>
      </c>
      <c r="J14" s="5">
        <v>10000</v>
      </c>
      <c r="K14" t="s">
        <v>36</v>
      </c>
      <c r="L14" s="6">
        <v>-9912300</v>
      </c>
      <c r="M14" s="4">
        <v>-9912300</v>
      </c>
      <c r="N14" t="s">
        <v>37</v>
      </c>
      <c r="Y14">
        <v>23091963</v>
      </c>
      <c r="Z14" t="s">
        <v>72</v>
      </c>
      <c r="AA14" t="s">
        <v>56</v>
      </c>
      <c r="AB14" t="s">
        <v>73</v>
      </c>
    </row>
    <row r="15" spans="1:28" x14ac:dyDescent="0.2">
      <c r="A15" t="s">
        <v>28</v>
      </c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54</v>
      </c>
      <c r="I15" s="2">
        <v>38961</v>
      </c>
      <c r="J15" s="5">
        <v>28000</v>
      </c>
      <c r="K15" t="s">
        <v>36</v>
      </c>
      <c r="L15" s="6">
        <v>-23070320</v>
      </c>
      <c r="M15" s="4">
        <v>-23070320</v>
      </c>
      <c r="N15" t="s">
        <v>37</v>
      </c>
      <c r="Y15">
        <v>23091965</v>
      </c>
      <c r="Z15" t="s">
        <v>74</v>
      </c>
      <c r="AA15" t="s">
        <v>56</v>
      </c>
      <c r="AB15" t="s">
        <v>75</v>
      </c>
    </row>
    <row r="16" spans="1:28" x14ac:dyDescent="0.2">
      <c r="A16" t="s">
        <v>28</v>
      </c>
      <c r="B16" t="s">
        <v>29</v>
      </c>
      <c r="C16" t="s">
        <v>30</v>
      </c>
      <c r="D16" t="s">
        <v>31</v>
      </c>
      <c r="E16" t="s">
        <v>32</v>
      </c>
      <c r="F16" t="s">
        <v>33</v>
      </c>
      <c r="G16" t="s">
        <v>34</v>
      </c>
      <c r="H16" t="s">
        <v>54</v>
      </c>
      <c r="I16" s="2">
        <v>38961</v>
      </c>
      <c r="J16" s="5">
        <v>19000</v>
      </c>
      <c r="K16" t="s">
        <v>36</v>
      </c>
      <c r="L16" s="6">
        <v>-23640845</v>
      </c>
      <c r="M16" s="4">
        <v>-23640845</v>
      </c>
      <c r="N16" t="s">
        <v>37</v>
      </c>
      <c r="Y16">
        <v>23091964</v>
      </c>
      <c r="Z16" t="s">
        <v>76</v>
      </c>
      <c r="AA16" t="s">
        <v>56</v>
      </c>
      <c r="AB16" t="s">
        <v>77</v>
      </c>
    </row>
    <row r="17" spans="1:28" x14ac:dyDescent="0.2">
      <c r="A17" t="s">
        <v>28</v>
      </c>
      <c r="B17" t="s">
        <v>29</v>
      </c>
      <c r="C17" t="s">
        <v>30</v>
      </c>
      <c r="D17" t="s">
        <v>31</v>
      </c>
      <c r="E17" t="s">
        <v>32</v>
      </c>
      <c r="F17" t="s">
        <v>33</v>
      </c>
      <c r="G17" t="s">
        <v>34</v>
      </c>
      <c r="H17" t="s">
        <v>54</v>
      </c>
      <c r="I17" s="2">
        <v>39061</v>
      </c>
      <c r="J17" s="5">
        <v>120</v>
      </c>
      <c r="K17" t="s">
        <v>36</v>
      </c>
      <c r="L17" s="6">
        <v>-118602</v>
      </c>
      <c r="M17" s="4">
        <v>-118602</v>
      </c>
      <c r="N17" t="s">
        <v>37</v>
      </c>
      <c r="Y17">
        <v>23109574</v>
      </c>
      <c r="Z17" t="s">
        <v>62</v>
      </c>
      <c r="AA17" t="s">
        <v>56</v>
      </c>
      <c r="AB17" t="s">
        <v>78</v>
      </c>
    </row>
    <row r="18" spans="1:28" x14ac:dyDescent="0.2">
      <c r="A18" t="s">
        <v>28</v>
      </c>
      <c r="B18" t="s">
        <v>29</v>
      </c>
      <c r="C18" t="s">
        <v>30</v>
      </c>
      <c r="D18" t="s">
        <v>31</v>
      </c>
      <c r="E18" t="s">
        <v>32</v>
      </c>
      <c r="F18" t="s">
        <v>33</v>
      </c>
      <c r="G18" t="s">
        <v>34</v>
      </c>
      <c r="H18" t="s">
        <v>54</v>
      </c>
      <c r="I18" s="2">
        <v>39061</v>
      </c>
      <c r="J18" s="5">
        <v>130</v>
      </c>
      <c r="K18" t="s">
        <v>36</v>
      </c>
      <c r="L18" s="6">
        <v>-271303.5</v>
      </c>
      <c r="M18" s="4">
        <v>-271303.5</v>
      </c>
      <c r="N18" t="s">
        <v>37</v>
      </c>
      <c r="Y18">
        <v>23109575</v>
      </c>
      <c r="Z18" t="s">
        <v>60</v>
      </c>
      <c r="AA18" t="s">
        <v>56</v>
      </c>
      <c r="AB18" t="s">
        <v>79</v>
      </c>
    </row>
    <row r="19" spans="1:28" x14ac:dyDescent="0.2">
      <c r="A19" t="s">
        <v>28</v>
      </c>
      <c r="B19" t="s">
        <v>29</v>
      </c>
      <c r="C19" t="s">
        <v>30</v>
      </c>
      <c r="D19" t="s">
        <v>31</v>
      </c>
      <c r="E19" t="s">
        <v>32</v>
      </c>
      <c r="F19" t="s">
        <v>33</v>
      </c>
      <c r="G19" t="s">
        <v>34</v>
      </c>
      <c r="H19" t="s">
        <v>54</v>
      </c>
      <c r="I19" s="2">
        <v>39061</v>
      </c>
      <c r="J19" s="5">
        <v>200</v>
      </c>
      <c r="K19" t="s">
        <v>36</v>
      </c>
      <c r="L19" s="6">
        <v>-83120</v>
      </c>
      <c r="M19" s="4">
        <v>-83120</v>
      </c>
      <c r="N19" t="s">
        <v>37</v>
      </c>
      <c r="Y19">
        <v>23109572</v>
      </c>
      <c r="Z19" t="s">
        <v>66</v>
      </c>
      <c r="AA19" t="s">
        <v>56</v>
      </c>
      <c r="AB19" t="s">
        <v>80</v>
      </c>
    </row>
    <row r="20" spans="1:28" x14ac:dyDescent="0.2">
      <c r="A20" t="s">
        <v>28</v>
      </c>
      <c r="B20" t="s">
        <v>29</v>
      </c>
      <c r="C20" t="s">
        <v>30</v>
      </c>
      <c r="D20" t="s">
        <v>31</v>
      </c>
      <c r="E20" t="s">
        <v>32</v>
      </c>
      <c r="F20" t="s">
        <v>33</v>
      </c>
      <c r="G20" t="s">
        <v>34</v>
      </c>
      <c r="H20" t="s">
        <v>54</v>
      </c>
      <c r="I20" s="2">
        <v>39061</v>
      </c>
      <c r="J20" s="5">
        <v>340</v>
      </c>
      <c r="K20" t="s">
        <v>36</v>
      </c>
      <c r="L20" s="6">
        <v>-105434</v>
      </c>
      <c r="M20" s="4">
        <v>-105434</v>
      </c>
      <c r="N20" t="s">
        <v>37</v>
      </c>
      <c r="Y20">
        <v>23109573</v>
      </c>
      <c r="Z20" t="s">
        <v>64</v>
      </c>
      <c r="AA20" t="s">
        <v>56</v>
      </c>
      <c r="AB20" t="s">
        <v>81</v>
      </c>
    </row>
    <row r="21" spans="1:28" x14ac:dyDescent="0.2">
      <c r="A21" t="s">
        <v>28</v>
      </c>
      <c r="B21" t="s">
        <v>29</v>
      </c>
      <c r="C21" t="s">
        <v>30</v>
      </c>
      <c r="D21" t="s">
        <v>31</v>
      </c>
      <c r="E21" t="s">
        <v>32</v>
      </c>
      <c r="F21" t="s">
        <v>33</v>
      </c>
      <c r="G21" t="s">
        <v>34</v>
      </c>
      <c r="H21" t="s">
        <v>54</v>
      </c>
      <c r="I21" s="2">
        <v>39061</v>
      </c>
      <c r="J21" s="5">
        <v>3500</v>
      </c>
      <c r="K21" t="s">
        <v>36</v>
      </c>
      <c r="L21" s="6">
        <v>-5153120</v>
      </c>
      <c r="M21" s="4">
        <v>-5153120</v>
      </c>
      <c r="N21" t="s">
        <v>37</v>
      </c>
      <c r="Y21">
        <v>23109571</v>
      </c>
      <c r="Z21" t="s">
        <v>70</v>
      </c>
      <c r="AA21" t="s">
        <v>56</v>
      </c>
      <c r="AB21" t="s">
        <v>82</v>
      </c>
    </row>
    <row r="22" spans="1:28" x14ac:dyDescent="0.2">
      <c r="A22" t="s">
        <v>28</v>
      </c>
      <c r="B22" t="s">
        <v>29</v>
      </c>
      <c r="C22" t="s">
        <v>30</v>
      </c>
      <c r="D22" t="s">
        <v>31</v>
      </c>
      <c r="E22" t="s">
        <v>32</v>
      </c>
      <c r="F22" t="s">
        <v>33</v>
      </c>
      <c r="G22" t="s">
        <v>34</v>
      </c>
      <c r="H22" t="s">
        <v>54</v>
      </c>
      <c r="I22" s="2">
        <v>39061</v>
      </c>
      <c r="J22" s="5">
        <v>130</v>
      </c>
      <c r="K22" t="s">
        <v>36</v>
      </c>
      <c r="L22" s="6">
        <v>-414375</v>
      </c>
      <c r="M22" s="4">
        <v>-414375</v>
      </c>
      <c r="N22" t="s">
        <v>37</v>
      </c>
      <c r="Y22">
        <v>23109576</v>
      </c>
      <c r="Z22" t="s">
        <v>58</v>
      </c>
      <c r="AA22" t="s">
        <v>56</v>
      </c>
      <c r="AB22" t="s">
        <v>83</v>
      </c>
    </row>
    <row r="23" spans="1:28" x14ac:dyDescent="0.2">
      <c r="A23" t="s">
        <v>28</v>
      </c>
      <c r="B23" t="s">
        <v>29</v>
      </c>
      <c r="C23" t="s">
        <v>30</v>
      </c>
      <c r="D23" t="s">
        <v>31</v>
      </c>
      <c r="E23" t="s">
        <v>32</v>
      </c>
      <c r="F23" t="s">
        <v>33</v>
      </c>
      <c r="G23" t="s">
        <v>44</v>
      </c>
      <c r="H23" t="s">
        <v>45</v>
      </c>
      <c r="I23" s="2">
        <v>39340</v>
      </c>
      <c r="J23" s="5">
        <v>0</v>
      </c>
      <c r="L23" s="6">
        <v>100000</v>
      </c>
      <c r="M23" s="4">
        <v>100000</v>
      </c>
      <c r="N23" t="s">
        <v>37</v>
      </c>
      <c r="P23" t="s">
        <v>84</v>
      </c>
      <c r="Q23">
        <v>1</v>
      </c>
      <c r="AB23" t="s">
        <v>85</v>
      </c>
    </row>
    <row r="24" spans="1:28" x14ac:dyDescent="0.2">
      <c r="A24" t="s">
        <v>28</v>
      </c>
      <c r="B24" t="s">
        <v>29</v>
      </c>
      <c r="C24" t="s">
        <v>30</v>
      </c>
      <c r="D24" t="s">
        <v>31</v>
      </c>
      <c r="E24" t="s">
        <v>32</v>
      </c>
      <c r="F24" t="s">
        <v>33</v>
      </c>
      <c r="G24" t="s">
        <v>44</v>
      </c>
      <c r="H24" t="s">
        <v>45</v>
      </c>
      <c r="I24" s="2">
        <v>40220</v>
      </c>
      <c r="J24" s="5">
        <v>0</v>
      </c>
      <c r="L24" s="6">
        <v>0</v>
      </c>
      <c r="M24" s="4">
        <v>0</v>
      </c>
      <c r="N24" t="s">
        <v>37</v>
      </c>
      <c r="O24" t="s">
        <v>86</v>
      </c>
      <c r="P24" t="s">
        <v>87</v>
      </c>
      <c r="Q24">
        <v>3</v>
      </c>
      <c r="AB24" t="s">
        <v>88</v>
      </c>
    </row>
    <row r="25" spans="1:28" x14ac:dyDescent="0.2">
      <c r="A25" t="s">
        <v>28</v>
      </c>
      <c r="B25" t="s">
        <v>29</v>
      </c>
      <c r="C25" t="s">
        <v>30</v>
      </c>
      <c r="D25" t="s">
        <v>31</v>
      </c>
      <c r="E25" t="s">
        <v>32</v>
      </c>
      <c r="F25" t="s">
        <v>33</v>
      </c>
      <c r="G25" t="s">
        <v>44</v>
      </c>
      <c r="H25" t="s">
        <v>45</v>
      </c>
      <c r="I25" s="2">
        <v>40220</v>
      </c>
      <c r="J25" s="5">
        <v>0</v>
      </c>
      <c r="L25" s="6">
        <v>0</v>
      </c>
      <c r="M25" s="4">
        <v>0</v>
      </c>
      <c r="N25" t="s">
        <v>37</v>
      </c>
      <c r="O25" t="s">
        <v>86</v>
      </c>
      <c r="P25" t="s">
        <v>89</v>
      </c>
      <c r="Q25">
        <v>3</v>
      </c>
      <c r="AB25" t="s">
        <v>90</v>
      </c>
    </row>
    <row r="26" spans="1:28" x14ac:dyDescent="0.2">
      <c r="A26" t="s">
        <v>28</v>
      </c>
      <c r="B26" t="s">
        <v>29</v>
      </c>
      <c r="C26" t="s">
        <v>30</v>
      </c>
      <c r="D26" t="s">
        <v>31</v>
      </c>
      <c r="E26" t="s">
        <v>32</v>
      </c>
      <c r="F26" t="s">
        <v>33</v>
      </c>
      <c r="G26" t="s">
        <v>44</v>
      </c>
      <c r="H26" t="s">
        <v>45</v>
      </c>
      <c r="I26" s="2">
        <v>40220</v>
      </c>
      <c r="J26" s="5">
        <v>0</v>
      </c>
      <c r="L26" s="6">
        <v>395000</v>
      </c>
      <c r="M26" s="4">
        <v>395000</v>
      </c>
      <c r="N26" t="s">
        <v>37</v>
      </c>
      <c r="O26" t="s">
        <v>86</v>
      </c>
      <c r="P26" t="s">
        <v>89</v>
      </c>
      <c r="Q26">
        <v>1</v>
      </c>
      <c r="AB26" t="s">
        <v>90</v>
      </c>
    </row>
    <row r="27" spans="1:28" x14ac:dyDescent="0.2">
      <c r="A27" t="s">
        <v>28</v>
      </c>
      <c r="B27" t="s">
        <v>29</v>
      </c>
      <c r="C27" t="s">
        <v>30</v>
      </c>
      <c r="D27" t="s">
        <v>31</v>
      </c>
      <c r="E27" t="s">
        <v>32</v>
      </c>
      <c r="F27" t="s">
        <v>33</v>
      </c>
      <c r="G27" t="s">
        <v>44</v>
      </c>
      <c r="H27" t="s">
        <v>45</v>
      </c>
      <c r="I27" s="2">
        <v>40220</v>
      </c>
      <c r="J27" s="5">
        <v>0</v>
      </c>
      <c r="L27" s="6">
        <v>1580</v>
      </c>
      <c r="M27" s="4">
        <v>1580</v>
      </c>
      <c r="N27" t="s">
        <v>37</v>
      </c>
      <c r="O27" t="s">
        <v>86</v>
      </c>
      <c r="P27" t="s">
        <v>89</v>
      </c>
      <c r="Q27">
        <v>2</v>
      </c>
      <c r="AB27" t="s">
        <v>90</v>
      </c>
    </row>
    <row r="28" spans="1:28" x14ac:dyDescent="0.2">
      <c r="A28" t="s">
        <v>28</v>
      </c>
      <c r="B28" t="s">
        <v>29</v>
      </c>
      <c r="C28" t="s">
        <v>30</v>
      </c>
      <c r="D28" t="s">
        <v>31</v>
      </c>
      <c r="E28" t="s">
        <v>32</v>
      </c>
      <c r="F28" t="s">
        <v>33</v>
      </c>
      <c r="G28" t="s">
        <v>44</v>
      </c>
      <c r="H28" t="s">
        <v>45</v>
      </c>
      <c r="I28" s="2">
        <v>40220</v>
      </c>
      <c r="J28" s="5">
        <v>0</v>
      </c>
      <c r="L28" s="6">
        <v>25675</v>
      </c>
      <c r="M28" s="4">
        <v>25675</v>
      </c>
      <c r="N28" t="s">
        <v>37</v>
      </c>
      <c r="O28" t="s">
        <v>86</v>
      </c>
      <c r="P28" t="s">
        <v>87</v>
      </c>
      <c r="Q28">
        <v>4</v>
      </c>
      <c r="AB28" t="s">
        <v>88</v>
      </c>
    </row>
    <row r="29" spans="1:28" x14ac:dyDescent="0.2">
      <c r="A29" t="s">
        <v>28</v>
      </c>
      <c r="B29" t="s">
        <v>29</v>
      </c>
      <c r="C29" t="s">
        <v>30</v>
      </c>
      <c r="D29" t="s">
        <v>31</v>
      </c>
      <c r="E29" t="s">
        <v>32</v>
      </c>
      <c r="F29" t="s">
        <v>33</v>
      </c>
      <c r="G29" t="s">
        <v>44</v>
      </c>
      <c r="H29" t="s">
        <v>45</v>
      </c>
      <c r="I29" s="2">
        <v>40220</v>
      </c>
      <c r="J29" s="5">
        <v>0</v>
      </c>
      <c r="L29" s="6">
        <v>395000</v>
      </c>
      <c r="M29" s="4">
        <v>395000</v>
      </c>
      <c r="N29" t="s">
        <v>37</v>
      </c>
      <c r="O29" t="s">
        <v>86</v>
      </c>
      <c r="P29" t="s">
        <v>87</v>
      </c>
      <c r="Q29">
        <v>1</v>
      </c>
      <c r="AB29" t="s">
        <v>88</v>
      </c>
    </row>
    <row r="30" spans="1:28" x14ac:dyDescent="0.2">
      <c r="A30" t="s">
        <v>28</v>
      </c>
      <c r="B30" t="s">
        <v>29</v>
      </c>
      <c r="C30" t="s">
        <v>30</v>
      </c>
      <c r="D30" t="s">
        <v>31</v>
      </c>
      <c r="E30" t="s">
        <v>32</v>
      </c>
      <c r="F30" t="s">
        <v>33</v>
      </c>
      <c r="G30" t="s">
        <v>44</v>
      </c>
      <c r="H30" t="s">
        <v>45</v>
      </c>
      <c r="I30" s="2">
        <v>40220</v>
      </c>
      <c r="J30" s="5">
        <v>0</v>
      </c>
      <c r="L30" s="6">
        <v>1580</v>
      </c>
      <c r="M30" s="4">
        <v>1580</v>
      </c>
      <c r="N30" t="s">
        <v>37</v>
      </c>
      <c r="O30" t="s">
        <v>86</v>
      </c>
      <c r="P30" t="s">
        <v>87</v>
      </c>
      <c r="Q30">
        <v>2</v>
      </c>
      <c r="AB30" t="s">
        <v>88</v>
      </c>
    </row>
    <row r="31" spans="1:28" x14ac:dyDescent="0.2">
      <c r="A31" t="s">
        <v>28</v>
      </c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44</v>
      </c>
      <c r="H31" t="s">
        <v>45</v>
      </c>
      <c r="I31" s="2">
        <v>40220</v>
      </c>
      <c r="J31" s="5">
        <v>0</v>
      </c>
      <c r="L31" s="6">
        <v>25675</v>
      </c>
      <c r="M31" s="4">
        <v>25675</v>
      </c>
      <c r="N31" t="s">
        <v>37</v>
      </c>
      <c r="O31" t="s">
        <v>86</v>
      </c>
      <c r="P31" t="s">
        <v>89</v>
      </c>
      <c r="Q31">
        <v>4</v>
      </c>
      <c r="AB31" t="s">
        <v>90</v>
      </c>
    </row>
  </sheetData>
  <autoFilter ref="A1:AB1" xr:uid="{00000000-0009-0000-0000-000000000000}"/>
  <pageMargins left="0.7" right="0.7" top="0.75" bottom="0.75" header="0.3" footer="0.3"/>
  <pageSetup paperSize="9" orientation="landscape" horizontalDpi="0" verticalDpi="0"/>
  <headerFooter>
    <oddHeader>&amp;CCST Miscellaneous Accrual Reconciliation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21C09-D390-4A04-AAB2-F579BF2CB342}">
  <dimension ref="A1:B44"/>
  <sheetViews>
    <sheetView tabSelected="1" workbookViewId="0">
      <pane ySplit="8" topLeftCell="A9" activePane="bottomLeft" state="frozen"/>
      <selection pane="bottomLeft"/>
    </sheetView>
  </sheetViews>
  <sheetFormatPr defaultColWidth="11.42578125" defaultRowHeight="12.75" x14ac:dyDescent="0.2"/>
  <cols>
    <col min="1" max="1" width="27.85546875" bestFit="1" customWidth="1"/>
    <col min="2" max="2" width="22.28515625" bestFit="1" customWidth="1"/>
  </cols>
  <sheetData>
    <row r="1" spans="1:2" x14ac:dyDescent="0.2">
      <c r="A1" s="7" t="s">
        <v>0</v>
      </c>
      <c r="B1" t="s">
        <v>95</v>
      </c>
    </row>
    <row r="2" spans="1:2" x14ac:dyDescent="0.2">
      <c r="A2" s="7" t="s">
        <v>1</v>
      </c>
      <c r="B2" t="s">
        <v>95</v>
      </c>
    </row>
    <row r="3" spans="1:2" x14ac:dyDescent="0.2">
      <c r="A3" s="7" t="s">
        <v>2</v>
      </c>
      <c r="B3" t="s">
        <v>95</v>
      </c>
    </row>
    <row r="4" spans="1:2" x14ac:dyDescent="0.2">
      <c r="A4" s="7" t="s">
        <v>3</v>
      </c>
      <c r="B4" t="s">
        <v>95</v>
      </c>
    </row>
    <row r="5" spans="1:2" x14ac:dyDescent="0.2">
      <c r="A5" s="7" t="s">
        <v>4</v>
      </c>
      <c r="B5" t="s">
        <v>95</v>
      </c>
    </row>
    <row r="6" spans="1:2" x14ac:dyDescent="0.2">
      <c r="A6" s="7" t="s">
        <v>25</v>
      </c>
      <c r="B6" t="s">
        <v>95</v>
      </c>
    </row>
    <row r="8" spans="1:2" x14ac:dyDescent="0.2">
      <c r="A8" s="8" t="s">
        <v>91</v>
      </c>
      <c r="B8" t="s">
        <v>92</v>
      </c>
    </row>
    <row r="9" spans="1:2" x14ac:dyDescent="0.2">
      <c r="A9" s="9" t="s">
        <v>33</v>
      </c>
      <c r="B9" s="6">
        <v>-80477811</v>
      </c>
    </row>
    <row r="10" spans="1:2" x14ac:dyDescent="0.2">
      <c r="A10" s="10" t="s">
        <v>45</v>
      </c>
      <c r="B10" s="6">
        <v>944510</v>
      </c>
    </row>
    <row r="11" spans="1:2" x14ac:dyDescent="0.2">
      <c r="A11" s="11" t="s">
        <v>86</v>
      </c>
      <c r="B11" s="6">
        <v>844510</v>
      </c>
    </row>
    <row r="12" spans="1:2" x14ac:dyDescent="0.2">
      <c r="A12" s="12" t="s">
        <v>88</v>
      </c>
      <c r="B12" s="6">
        <v>844510</v>
      </c>
    </row>
    <row r="13" spans="1:2" x14ac:dyDescent="0.2">
      <c r="A13" s="11" t="s">
        <v>93</v>
      </c>
      <c r="B13" s="6">
        <v>100000</v>
      </c>
    </row>
    <row r="14" spans="1:2" x14ac:dyDescent="0.2">
      <c r="A14" s="12" t="s">
        <v>85</v>
      </c>
      <c r="B14" s="6">
        <v>100000</v>
      </c>
    </row>
    <row r="15" spans="1:2" x14ac:dyDescent="0.2">
      <c r="A15" s="10" t="s">
        <v>35</v>
      </c>
      <c r="B15" s="6">
        <v>-1733.4</v>
      </c>
    </row>
    <row r="16" spans="1:2" x14ac:dyDescent="0.2">
      <c r="A16" s="11" t="s">
        <v>93</v>
      </c>
      <c r="B16" s="6">
        <v>-1733.4</v>
      </c>
    </row>
    <row r="17" spans="1:2" x14ac:dyDescent="0.2">
      <c r="A17" s="12" t="s">
        <v>41</v>
      </c>
      <c r="B17" s="6">
        <v>-1733.4</v>
      </c>
    </row>
    <row r="18" spans="1:2" x14ac:dyDescent="0.2">
      <c r="A18" s="10" t="s">
        <v>54</v>
      </c>
      <c r="B18" s="6">
        <v>-81420587.599999994</v>
      </c>
    </row>
    <row r="19" spans="1:2" x14ac:dyDescent="0.2">
      <c r="A19" s="11" t="s">
        <v>93</v>
      </c>
      <c r="B19" s="6">
        <v>-81420587.599999994</v>
      </c>
    </row>
    <row r="20" spans="1:2" x14ac:dyDescent="0.2">
      <c r="A20" s="12" t="s">
        <v>57</v>
      </c>
      <c r="B20" s="6">
        <v>-1713063</v>
      </c>
    </row>
    <row r="21" spans="1:2" x14ac:dyDescent="0.2">
      <c r="A21" s="12" t="s">
        <v>73</v>
      </c>
      <c r="B21" s="6">
        <v>-9912300</v>
      </c>
    </row>
    <row r="22" spans="1:2" x14ac:dyDescent="0.2">
      <c r="A22" s="12" t="s">
        <v>77</v>
      </c>
      <c r="B22" s="6">
        <v>-23640845</v>
      </c>
    </row>
    <row r="23" spans="1:2" x14ac:dyDescent="0.2">
      <c r="A23" s="12" t="s">
        <v>75</v>
      </c>
      <c r="B23" s="6">
        <v>-23070320</v>
      </c>
    </row>
    <row r="24" spans="1:2" x14ac:dyDescent="0.2">
      <c r="A24" s="12" t="s">
        <v>69</v>
      </c>
      <c r="B24" s="6">
        <v>-6121871</v>
      </c>
    </row>
    <row r="25" spans="1:2" x14ac:dyDescent="0.2">
      <c r="A25" s="12" t="s">
        <v>71</v>
      </c>
      <c r="B25" s="6">
        <v>-9864544</v>
      </c>
    </row>
    <row r="26" spans="1:2" x14ac:dyDescent="0.2">
      <c r="A26" s="12" t="s">
        <v>67</v>
      </c>
      <c r="B26" s="6">
        <v>-41975.6</v>
      </c>
    </row>
    <row r="27" spans="1:2" x14ac:dyDescent="0.2">
      <c r="A27" s="12" t="s">
        <v>65</v>
      </c>
      <c r="B27" s="6">
        <v>-105434</v>
      </c>
    </row>
    <row r="28" spans="1:2" x14ac:dyDescent="0.2">
      <c r="A28" s="12" t="s">
        <v>63</v>
      </c>
      <c r="B28" s="6">
        <v>-118602</v>
      </c>
    </row>
    <row r="29" spans="1:2" x14ac:dyDescent="0.2">
      <c r="A29" s="12" t="s">
        <v>61</v>
      </c>
      <c r="B29" s="6">
        <v>-271303.5</v>
      </c>
    </row>
    <row r="30" spans="1:2" x14ac:dyDescent="0.2">
      <c r="A30" s="12" t="s">
        <v>59</v>
      </c>
      <c r="B30" s="6">
        <v>-414375</v>
      </c>
    </row>
    <row r="31" spans="1:2" x14ac:dyDescent="0.2">
      <c r="A31" s="12" t="s">
        <v>82</v>
      </c>
      <c r="B31" s="6">
        <v>-5153120</v>
      </c>
    </row>
    <row r="32" spans="1:2" x14ac:dyDescent="0.2">
      <c r="A32" s="12" t="s">
        <v>80</v>
      </c>
      <c r="B32" s="6">
        <v>-83120</v>
      </c>
    </row>
    <row r="33" spans="1:2" x14ac:dyDescent="0.2">
      <c r="A33" s="12" t="s">
        <v>81</v>
      </c>
      <c r="B33" s="6">
        <v>-105434</v>
      </c>
    </row>
    <row r="34" spans="1:2" x14ac:dyDescent="0.2">
      <c r="A34" s="12" t="s">
        <v>78</v>
      </c>
      <c r="B34" s="6">
        <v>-118602</v>
      </c>
    </row>
    <row r="35" spans="1:2" x14ac:dyDescent="0.2">
      <c r="A35" s="12" t="s">
        <v>79</v>
      </c>
      <c r="B35" s="6">
        <v>-271303.5</v>
      </c>
    </row>
    <row r="36" spans="1:2" x14ac:dyDescent="0.2">
      <c r="A36" s="12" t="s">
        <v>83</v>
      </c>
      <c r="B36" s="6">
        <v>-414375</v>
      </c>
    </row>
    <row r="37" spans="1:2" x14ac:dyDescent="0.2">
      <c r="A37" s="9" t="s">
        <v>43</v>
      </c>
      <c r="B37" s="6">
        <v>-390678.46</v>
      </c>
    </row>
    <row r="38" spans="1:2" x14ac:dyDescent="0.2">
      <c r="A38" s="10" t="s">
        <v>45</v>
      </c>
      <c r="B38" s="6">
        <v>-390678.46</v>
      </c>
    </row>
    <row r="39" spans="1:2" x14ac:dyDescent="0.2">
      <c r="A39" s="11" t="s">
        <v>46</v>
      </c>
      <c r="B39" s="6">
        <v>-389763</v>
      </c>
    </row>
    <row r="40" spans="1:2" x14ac:dyDescent="0.2">
      <c r="A40" s="12" t="s">
        <v>48</v>
      </c>
      <c r="B40" s="6">
        <v>-379350</v>
      </c>
    </row>
    <row r="41" spans="1:2" x14ac:dyDescent="0.2">
      <c r="A41" s="12" t="s">
        <v>50</v>
      </c>
      <c r="B41" s="6">
        <v>-10413</v>
      </c>
    </row>
    <row r="42" spans="1:2" x14ac:dyDescent="0.2">
      <c r="A42" s="11" t="s">
        <v>51</v>
      </c>
      <c r="B42" s="6">
        <v>-915.46</v>
      </c>
    </row>
    <row r="43" spans="1:2" x14ac:dyDescent="0.2">
      <c r="A43" s="12" t="s">
        <v>53</v>
      </c>
      <c r="B43" s="6">
        <v>-915.46</v>
      </c>
    </row>
    <row r="44" spans="1:2" x14ac:dyDescent="0.2">
      <c r="A44" s="9" t="s">
        <v>94</v>
      </c>
      <c r="B44" s="6">
        <v>-80868489.459999993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1"/>
  <sheetViews>
    <sheetView workbookViewId="0"/>
  </sheetViews>
  <sheetFormatPr defaultColWidth="10" defaultRowHeight="12.75" x14ac:dyDescent="0.2"/>
  <cols>
    <col min="1" max="1" width="13.5703125" bestFit="1" customWidth="1"/>
    <col min="2" max="2" width="60.7109375" bestFit="1" customWidth="1"/>
  </cols>
  <sheetData>
    <row r="1" spans="1:2" x14ac:dyDescent="0.2">
      <c r="A1" s="1" t="s">
        <v>96</v>
      </c>
      <c r="B1" s="7" t="s">
        <v>97</v>
      </c>
    </row>
    <row r="2" spans="1:2" x14ac:dyDescent="0.2">
      <c r="A2" s="1" t="s">
        <v>98</v>
      </c>
      <c r="B2" s="7" t="s">
        <v>99</v>
      </c>
    </row>
    <row r="3" spans="1:2" x14ac:dyDescent="0.2">
      <c r="A3" s="1" t="s">
        <v>100</v>
      </c>
      <c r="B3" s="3">
        <v>44390.843703703707</v>
      </c>
    </row>
    <row r="4" spans="1:2" x14ac:dyDescent="0.2">
      <c r="A4" s="1" t="s">
        <v>101</v>
      </c>
      <c r="B4" s="7">
        <v>10159597</v>
      </c>
    </row>
    <row r="5" spans="1:2" x14ac:dyDescent="0.2">
      <c r="A5" s="1" t="s">
        <v>102</v>
      </c>
      <c r="B5" s="7" t="s">
        <v>103</v>
      </c>
    </row>
    <row r="6" spans="1:2" x14ac:dyDescent="0.2">
      <c r="A6" s="1" t="s">
        <v>104</v>
      </c>
      <c r="B6" s="7" t="s">
        <v>105</v>
      </c>
    </row>
    <row r="7" spans="1:2" x14ac:dyDescent="0.2">
      <c r="A7" s="1" t="s">
        <v>106</v>
      </c>
      <c r="B7" s="7" t="s">
        <v>107</v>
      </c>
    </row>
    <row r="8" spans="1:2" x14ac:dyDescent="0.2">
      <c r="A8" s="1" t="s">
        <v>108</v>
      </c>
      <c r="B8" s="7" t="s">
        <v>109</v>
      </c>
    </row>
    <row r="10" spans="1:2" x14ac:dyDescent="0.2">
      <c r="A10" s="1" t="s">
        <v>1</v>
      </c>
      <c r="B10" s="7" t="s">
        <v>29</v>
      </c>
    </row>
    <row r="11" spans="1:2" x14ac:dyDescent="0.2">
      <c r="A11" s="1" t="s">
        <v>110</v>
      </c>
      <c r="B11" s="7" t="s">
        <v>8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CST Miscellaneous Accrual Rec</vt:lpstr>
      <vt:lpstr>Pivot-- Total Accounted Amount 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2021-07-14T02:14:57Z</dcterms:created>
  <dcterms:modified xsi:type="dcterms:W3CDTF">2021-07-14T02:15:52Z</dcterms:modified>
</cp:coreProperties>
</file>